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<sst xmlns="http://schemas.openxmlformats.org/spreadsheetml/2006/main" count="208" uniqueCount="147">
  <si>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</si>
  <si>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</si>
  <si>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</si>
  <si>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</si>
  <si>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</si>
  <si>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</si>
  <si>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</si>
  <si>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</si>
  <si>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</si>
  <si>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</si>
  <si>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</si>
  <si>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</si>
  <si>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</si>
  <si>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</si>
  <si>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</si>
  <si>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</si>
  <si>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</si>
  <si>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</si>
  <si>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</si>
  <si>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</si>
  <si>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</si>
  <si>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</si>
  <si>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</si>
  <si>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</si>
  <si>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</si>
  <si>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</si>
  <si>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</si>
  <si>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</si>
  <si>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</si>
  <si>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</si>
  <si>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</si>
  <si>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</si>
  <si>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</si>
  <si>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</si>
  <si>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</si>
  <si>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</si>
  <si>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</si>
  <si>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</si>
  <si>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</si>
  <si>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</si>
  <si>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</si>
  <si>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</si>
  <si>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</si>
  <si>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</si>
  <si>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</si>
  <si>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</si>
  <si>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</si>
  <si>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</si>
  <si>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</si>
  <si>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</si>
  <si>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</si>
  <si>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</si>
  <si>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</si>
  <si>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</si>
  <si>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</si>
  <si>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</si>
  <si>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</si>
  <si>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</si>
  <si>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</si>
  <si>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</si>
  <si>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</si>
  <si>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</si>
  <si>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</si>
  <si>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</si>
  <si>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</si>
  <si>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</si>
  <si>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</si>
  <si>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</si>
  <si>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</si>
  <si>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</si>
  <si>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</si>
  <si>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</si>
  <si>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</si>
  <si>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</si>
  <si>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</si>
  <si>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</si>
  <si>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</si>
  <si>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0,30 - 0,40</t>
  </si>
  <si>
    <t>α/α</t>
  </si>
  <si>
    <t>2,70 - 3,30</t>
  </si>
  <si>
    <t>0,70 - 1,00</t>
  </si>
  <si>
    <t>0,06 - 0,08</t>
  </si>
  <si>
    <t>0,50 - 0,80</t>
  </si>
  <si>
    <t>0,90 - 1,20</t>
  </si>
  <si>
    <t>Ο Προϊστάμενος του τμήματος/The Head of the section</t>
  </si>
  <si>
    <t>Έτος/Year: 46ο</t>
  </si>
  <si>
    <t>1,00 - 1,50</t>
  </si>
  <si>
    <r>
      <t xml:space="preserve">Μήλα στάρκιν </t>
    </r>
    <r>
      <rPr>
        <sz val="11"/>
        <rFont val="Arial Greek"/>
        <family val="2"/>
      </rPr>
      <t>/Apples starkin</t>
    </r>
  </si>
  <si>
    <t>0,80 - 0,90</t>
  </si>
  <si>
    <t>0,45 - 0,50</t>
  </si>
  <si>
    <t xml:space="preserve">Πράσα / Leeks </t>
  </si>
  <si>
    <t>Ρόδια / Pomegranates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</si>
  <si>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</si>
  <si>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</si>
  <si>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</si>
  <si>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</si>
  <si>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</si>
  <si>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</si>
  <si>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</si>
  <si>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</si>
  <si>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 xml:space="preserve">Γκρέϊπ φρούτ / Grapefruit </t>
  </si>
  <si>
    <t>Ακτινίδια / Kiwi</t>
  </si>
  <si>
    <t>Μανταρίνια κλημεντίνες /Tangerines clementines</t>
  </si>
  <si>
    <t>Αχλάδια αμπάτε φέτελ / Pears abate fetel</t>
  </si>
  <si>
    <t>1,80 - 2,20</t>
  </si>
  <si>
    <t>0,50 - 0,60</t>
  </si>
  <si>
    <t>0,20 - 0,25</t>
  </si>
  <si>
    <t>0,40 - 0,65</t>
  </si>
  <si>
    <t>0,75 - 1,10</t>
  </si>
  <si>
    <t>0,60 - 0,70</t>
  </si>
  <si>
    <t>0,80 - 1,00</t>
  </si>
  <si>
    <t>0,50 - 0,70</t>
  </si>
  <si>
    <t>0,55 - 0,80</t>
  </si>
  <si>
    <t>0,70 - 1,10</t>
  </si>
  <si>
    <t>0,40 - 0,50</t>
  </si>
  <si>
    <t>0,48 - 0,55</t>
  </si>
  <si>
    <t>0,30 - 0,44</t>
  </si>
  <si>
    <t>0,30 - 0,37</t>
  </si>
  <si>
    <t>0,40 - 0,55</t>
  </si>
  <si>
    <t>1,00 - 1,20</t>
  </si>
  <si>
    <t>0,90 - 1,50</t>
  </si>
  <si>
    <t xml:space="preserve">Μανταρίνια / Tangerines </t>
  </si>
  <si>
    <t>0,09 - 0,15</t>
  </si>
  <si>
    <t>1,10 - 1,30</t>
  </si>
  <si>
    <t>1,20 - 1,50</t>
  </si>
  <si>
    <t>0,60 - 0,90</t>
  </si>
  <si>
    <t>Φράουλες / Strawberries</t>
  </si>
  <si>
    <t>1,20 - 1,30</t>
  </si>
  <si>
    <t>1,40 - 1,80</t>
  </si>
  <si>
    <t>0,10 - 0,20</t>
  </si>
  <si>
    <t xml:space="preserve">                            Άνεμοι: ασθενείς / Wind: light winds</t>
  </si>
  <si>
    <t>2,00 - 2,20</t>
  </si>
  <si>
    <t>2,40 - 2,80</t>
  </si>
  <si>
    <t>1,40 - 1,70</t>
  </si>
  <si>
    <t>0,65 - 0,90</t>
  </si>
  <si>
    <t>2,20 - 2,40</t>
  </si>
  <si>
    <t>2,60 - 3,20</t>
  </si>
  <si>
    <t>Τετάρτη   3   Φεβρουαρίου   2021 / Wednesday   3   February   2021</t>
  </si>
  <si>
    <t>Αριθμός/Number: 10879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</si>
  <si>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10879</t>
    </r>
  </si>
  <si>
    <t>Α. Καλαϊτζή / P. Kalaitzi</t>
  </si>
  <si>
    <t xml:space="preserve"> Θερμοκρασία: 06 - 16 β. / Temperature: 06 - 16 d.  </t>
  </si>
  <si>
    <t xml:space="preserve">                             Καιρός: αραιές νεφώσεις / Weather: cloudy</t>
  </si>
  <si>
    <t>0,25 - 0,45</t>
  </si>
  <si>
    <t>1,70 - 2,10</t>
  </si>
  <si>
    <t>1,30 - 1,60</t>
  </si>
  <si>
    <t>1,30 - 1,80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</si>
</sst>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2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indexed="8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  <font>
      <sz val="11"/>
      <color theme="1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14" fontId="48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0" fillId="0" borderId="0" xfId="0" applyFont="1" applyAlignment="1">
      <alignment horizontal="left"/>
    </xf>
    <xf numFmtId="2" fontId="51" fillId="0" borderId="11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1" fillId="0" borderId="11" xfId="52" applyNumberFormat="1" applyFont="1" applyBorder="1" applyAlignment="1">
      <alignment horizontal="center" vertical="center"/>
    </xf>
    <xf numFmtId="9" fontId="51" fillId="0" borderId="10" xfId="0" applyNumberFormat="1" applyFont="1" applyBorder="1" applyAlignment="1">
      <alignment horizontal="center" vertical="center"/>
    </xf>
    <xf numFmtId="2" fontId="51" fillId="0" borderId="10" xfId="33" applyNumberFormat="1" applyFont="1" applyBorder="1" applyAlignment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31">
      <selection activeCell="I65" sqref="I65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141</v>
      </c>
      <c r="K1" s="6"/>
      <c r="L1" s="6"/>
      <c r="N1" s="48" t="s">
        <v>7</v>
      </c>
    </row>
    <row r="2" spans="3:12" ht="12.75">
      <c r="C2" s="75" t="s">
        <v>72</v>
      </c>
      <c r="D2" s="75"/>
      <c r="E2" s="75"/>
      <c r="F2" s="75"/>
      <c r="G2" s="75"/>
      <c r="I2" s="6" t="s">
        <v>142</v>
      </c>
      <c r="J2" s="6"/>
      <c r="K2" s="6"/>
      <c r="L2" s="6"/>
    </row>
    <row r="3" spans="1:12" ht="12.75">
      <c r="A3" s="11"/>
      <c r="B3" s="11"/>
      <c r="C3" s="81" t="s">
        <v>73</v>
      </c>
      <c r="D3" s="81"/>
      <c r="E3" s="81"/>
      <c r="F3" s="81"/>
      <c r="G3" s="81"/>
      <c r="I3" s="6" t="s">
        <v>130</v>
      </c>
      <c r="J3" s="6"/>
      <c r="K3" s="6"/>
      <c r="L3" s="6"/>
    </row>
    <row r="4" spans="1:10" ht="12.75">
      <c r="A4" s="11"/>
      <c r="B4" s="11"/>
      <c r="C4" s="75" t="s">
        <v>49</v>
      </c>
      <c r="D4" s="75"/>
      <c r="E4" s="75"/>
      <c r="F4" s="75"/>
      <c r="I4" s="73" t="s">
        <v>85</v>
      </c>
      <c r="J4" s="73"/>
    </row>
    <row r="5" spans="1:14" ht="12.75">
      <c r="A5" s="11"/>
      <c r="B5" s="11"/>
      <c r="C5" s="75" t="s">
        <v>53</v>
      </c>
      <c r="D5" s="75"/>
      <c r="E5" s="75"/>
      <c r="F5" s="75"/>
      <c r="I5" s="73" t="s">
        <v>138</v>
      </c>
      <c r="J5" s="73"/>
      <c r="L5" s="7"/>
      <c r="M5" s="7"/>
      <c r="N5" s="8"/>
    </row>
    <row r="6" spans="1:14" ht="12.75">
      <c r="A6" s="7"/>
      <c r="B6" s="7"/>
      <c r="C6" s="75" t="s">
        <v>50</v>
      </c>
      <c r="D6" s="75"/>
      <c r="E6" s="75"/>
      <c r="F6" s="75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75" t="s">
        <v>51</v>
      </c>
      <c r="D7" s="75"/>
      <c r="E7" s="75"/>
      <c r="F7" s="75"/>
      <c r="K7" s="6"/>
      <c r="L7" s="6"/>
      <c r="M7" s="6"/>
      <c r="N7" s="6"/>
    </row>
    <row r="8" spans="1:14" ht="15" customHeight="1">
      <c r="A8" s="77" t="s">
        <v>67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6" ht="15" customHeight="1">
      <c r="A9" s="72" t="s">
        <v>137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P9" s="3"/>
    </row>
    <row r="10" spans="1:17" ht="13.5" customHeight="1">
      <c r="A10" s="35"/>
      <c r="B10" s="35"/>
      <c r="C10" s="76" t="s">
        <v>8</v>
      </c>
      <c r="D10" s="76"/>
      <c r="E10" s="76"/>
      <c r="F10" s="76"/>
      <c r="G10" s="76"/>
      <c r="H10" s="35"/>
      <c r="I10" s="76" t="s">
        <v>9</v>
      </c>
      <c r="J10" s="76"/>
      <c r="K10" s="76"/>
      <c r="L10" s="76" t="s">
        <v>10</v>
      </c>
      <c r="M10" s="76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1" t="s">
        <v>11</v>
      </c>
      <c r="E11" s="71"/>
      <c r="F11" s="71" t="s">
        <v>12</v>
      </c>
      <c r="G11" s="71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74" t="s">
        <v>3</v>
      </c>
      <c r="E12" s="74"/>
      <c r="F12" s="74" t="s">
        <v>3</v>
      </c>
      <c r="G12" s="74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0" t="s">
        <v>110</v>
      </c>
      <c r="E13" s="70"/>
      <c r="F13" s="70" t="s">
        <v>109</v>
      </c>
      <c r="G13" s="70"/>
      <c r="H13" s="17">
        <v>16400</v>
      </c>
      <c r="I13" s="20">
        <v>0.85</v>
      </c>
      <c r="J13" s="20">
        <v>0.85</v>
      </c>
      <c r="K13" s="94">
        <v>1.2</v>
      </c>
      <c r="L13" s="65">
        <f>(I13/J13)-1</f>
        <v>0</v>
      </c>
      <c r="M13" s="97">
        <f>(I13/K13)-1</f>
        <v>-0.29166666666666663</v>
      </c>
      <c r="N13" s="17">
        <v>85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0" t="s">
        <v>92</v>
      </c>
      <c r="E14" s="70"/>
      <c r="F14" s="70"/>
      <c r="G14" s="70"/>
      <c r="H14" s="19"/>
      <c r="I14" s="20">
        <v>1.2</v>
      </c>
      <c r="J14" s="20">
        <v>1.1</v>
      </c>
      <c r="K14" s="94">
        <v>1.8</v>
      </c>
      <c r="L14" s="65">
        <f>(I14/J14)-1</f>
        <v>0.09090909090909083</v>
      </c>
      <c r="M14" s="97">
        <f aca="true" t="shared" si="0" ref="M14:M39">(I14/K14)-1</f>
        <v>-0.33333333333333337</v>
      </c>
      <c r="N14" s="17">
        <v>80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0" t="s">
        <v>77</v>
      </c>
      <c r="E15" s="70"/>
      <c r="F15" s="70" t="s">
        <v>106</v>
      </c>
      <c r="G15" s="70"/>
      <c r="H15" s="19">
        <v>100</v>
      </c>
      <c r="I15" s="20">
        <v>0.3</v>
      </c>
      <c r="J15" s="20">
        <v>0.3</v>
      </c>
      <c r="K15" s="94">
        <v>0.8</v>
      </c>
      <c r="L15" s="65">
        <f aca="true" t="shared" si="1" ref="L15:L39">(I15/J15)-1</f>
        <v>0</v>
      </c>
      <c r="M15" s="97">
        <f t="shared" si="0"/>
        <v>-0.625</v>
      </c>
      <c r="N15" s="17">
        <v>60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0" t="s">
        <v>111</v>
      </c>
      <c r="E16" s="70"/>
      <c r="F16" s="70" t="s">
        <v>77</v>
      </c>
      <c r="G16" s="70"/>
      <c r="H16" s="19">
        <v>9700</v>
      </c>
      <c r="I16" s="20">
        <v>0.5</v>
      </c>
      <c r="J16" s="20">
        <v>0.5</v>
      </c>
      <c r="K16" s="94">
        <v>0.75</v>
      </c>
      <c r="L16" s="65">
        <f t="shared" si="1"/>
        <v>0</v>
      </c>
      <c r="M16" s="97">
        <f t="shared" si="0"/>
        <v>-0.33333333333333337</v>
      </c>
      <c r="N16" s="17">
        <v>65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68" t="s">
        <v>113</v>
      </c>
      <c r="E17" s="69"/>
      <c r="F17" s="68"/>
      <c r="G17" s="69"/>
      <c r="H17" s="19">
        <v>50</v>
      </c>
      <c r="I17" s="20">
        <v>0.8</v>
      </c>
      <c r="J17" s="20">
        <v>0.8</v>
      </c>
      <c r="K17" s="94">
        <v>0.85</v>
      </c>
      <c r="L17" s="65">
        <f t="shared" si="1"/>
        <v>0</v>
      </c>
      <c r="M17" s="97">
        <f t="shared" si="0"/>
        <v>-0.05882352941176461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0" t="s">
        <v>112</v>
      </c>
      <c r="E18" s="70"/>
      <c r="F18" s="70" t="s">
        <v>89</v>
      </c>
      <c r="G18" s="70"/>
      <c r="H18" s="19">
        <v>13800</v>
      </c>
      <c r="I18" s="20">
        <v>0.6</v>
      </c>
      <c r="J18" s="20">
        <v>0.6</v>
      </c>
      <c r="K18" s="94">
        <v>0.6</v>
      </c>
      <c r="L18" s="65">
        <f t="shared" si="1"/>
        <v>0</v>
      </c>
      <c r="M18" s="97">
        <f t="shared" si="0"/>
        <v>0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0" t="s">
        <v>119</v>
      </c>
      <c r="E19" s="70"/>
      <c r="F19" s="70" t="s">
        <v>88</v>
      </c>
      <c r="G19" s="70"/>
      <c r="H19" s="19">
        <v>15700</v>
      </c>
      <c r="I19" s="20">
        <v>1</v>
      </c>
      <c r="J19" s="20">
        <v>1</v>
      </c>
      <c r="K19" s="94">
        <v>1.3</v>
      </c>
      <c r="L19" s="65">
        <f t="shared" si="1"/>
        <v>0</v>
      </c>
      <c r="M19" s="97">
        <f t="shared" si="0"/>
        <v>-0.23076923076923084</v>
      </c>
      <c r="N19" s="17">
        <v>65</v>
      </c>
      <c r="O19" s="12"/>
      <c r="P19" s="12"/>
      <c r="Q19" s="12"/>
    </row>
    <row r="20" spans="1:17" ht="13.5" customHeight="1">
      <c r="A20" s="17">
        <v>8</v>
      </c>
      <c r="B20" s="21" t="s">
        <v>95</v>
      </c>
      <c r="C20" s="18"/>
      <c r="D20" s="68" t="s">
        <v>111</v>
      </c>
      <c r="E20" s="69"/>
      <c r="F20" s="68" t="s">
        <v>77</v>
      </c>
      <c r="G20" s="69"/>
      <c r="H20" s="19">
        <v>20100</v>
      </c>
      <c r="I20" s="20">
        <v>0.5</v>
      </c>
      <c r="J20" s="20">
        <v>0.5</v>
      </c>
      <c r="K20" s="94">
        <v>1.1</v>
      </c>
      <c r="L20" s="65">
        <f t="shared" si="1"/>
        <v>0</v>
      </c>
      <c r="M20" s="97">
        <f t="shared" si="0"/>
        <v>-0.5454545454545454</v>
      </c>
      <c r="N20" s="17">
        <v>60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0" t="s">
        <v>97</v>
      </c>
      <c r="E21" s="70"/>
      <c r="F21" s="70"/>
      <c r="G21" s="70"/>
      <c r="H21" s="19">
        <v>400</v>
      </c>
      <c r="I21" s="20">
        <v>0.4</v>
      </c>
      <c r="J21" s="20">
        <v>0.4</v>
      </c>
      <c r="K21" s="94">
        <v>0.55</v>
      </c>
      <c r="L21" s="65">
        <f t="shared" si="1"/>
        <v>0</v>
      </c>
      <c r="M21" s="97">
        <f t="shared" si="0"/>
        <v>-0.2727272727272727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0" t="s">
        <v>115</v>
      </c>
      <c r="E22" s="70"/>
      <c r="F22" s="70" t="s">
        <v>116</v>
      </c>
      <c r="G22" s="70"/>
      <c r="H22" s="19">
        <v>94700</v>
      </c>
      <c r="I22" s="20">
        <v>0.51</v>
      </c>
      <c r="J22" s="20">
        <v>0.51</v>
      </c>
      <c r="K22" s="94">
        <v>0.6</v>
      </c>
      <c r="L22" s="65">
        <f t="shared" si="1"/>
        <v>0</v>
      </c>
      <c r="M22" s="97">
        <f t="shared" si="0"/>
        <v>-0.1499999999999999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0" t="s">
        <v>143</v>
      </c>
      <c r="E23" s="70"/>
      <c r="F23" s="70" t="s">
        <v>129</v>
      </c>
      <c r="G23" s="70"/>
      <c r="H23" s="19">
        <v>44800</v>
      </c>
      <c r="I23" s="20">
        <v>0.25</v>
      </c>
      <c r="J23" s="20">
        <v>0.25</v>
      </c>
      <c r="K23" s="94">
        <v>0.25</v>
      </c>
      <c r="L23" s="65">
        <f t="shared" si="1"/>
        <v>0</v>
      </c>
      <c r="M23" s="97">
        <f t="shared" si="0"/>
        <v>0</v>
      </c>
      <c r="N23" s="17">
        <v>50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0" t="s">
        <v>132</v>
      </c>
      <c r="E24" s="70"/>
      <c r="F24" s="70" t="s">
        <v>131</v>
      </c>
      <c r="G24" s="70"/>
      <c r="H24" s="17">
        <v>15200</v>
      </c>
      <c r="I24" s="20">
        <v>2.5</v>
      </c>
      <c r="J24" s="20">
        <v>2.3</v>
      </c>
      <c r="K24" s="94">
        <v>1.8</v>
      </c>
      <c r="L24" s="65">
        <f t="shared" si="1"/>
        <v>0.0869565217391306</v>
      </c>
      <c r="M24" s="97">
        <f t="shared" si="0"/>
        <v>0.38888888888888884</v>
      </c>
      <c r="N24" s="17">
        <v>75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70" t="s">
        <v>132</v>
      </c>
      <c r="E25" s="70"/>
      <c r="F25" s="70" t="s">
        <v>131</v>
      </c>
      <c r="G25" s="70"/>
      <c r="H25" s="63"/>
      <c r="I25" s="20">
        <v>2.5</v>
      </c>
      <c r="J25" s="20">
        <v>2.3</v>
      </c>
      <c r="K25" s="94">
        <v>1.8</v>
      </c>
      <c r="L25" s="65">
        <f t="shared" si="1"/>
        <v>0.0869565217391306</v>
      </c>
      <c r="M25" s="97">
        <f t="shared" si="0"/>
        <v>0.38888888888888884</v>
      </c>
      <c r="N25" s="17">
        <v>75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0" t="s">
        <v>134</v>
      </c>
      <c r="E26" s="70"/>
      <c r="F26" s="70" t="s">
        <v>118</v>
      </c>
      <c r="G26" s="70"/>
      <c r="H26" s="19">
        <v>6200</v>
      </c>
      <c r="I26" s="20">
        <v>0.7</v>
      </c>
      <c r="J26" s="20">
        <v>0.65</v>
      </c>
      <c r="K26" s="94">
        <v>1.6</v>
      </c>
      <c r="L26" s="65">
        <f t="shared" si="1"/>
        <v>0.07692307692307687</v>
      </c>
      <c r="M26" s="97">
        <f t="shared" si="0"/>
        <v>-0.5625</v>
      </c>
      <c r="N26" s="17">
        <v>65</v>
      </c>
      <c r="O26" s="12"/>
      <c r="P26" s="12"/>
      <c r="Q26" s="12"/>
    </row>
    <row r="27" spans="1:17" ht="13.5" customHeight="1">
      <c r="A27" s="17">
        <v>15</v>
      </c>
      <c r="B27" s="21" t="s">
        <v>96</v>
      </c>
      <c r="C27" s="18"/>
      <c r="D27" s="68" t="s">
        <v>125</v>
      </c>
      <c r="E27" s="69"/>
      <c r="F27" s="68" t="s">
        <v>114</v>
      </c>
      <c r="G27" s="69"/>
      <c r="H27" s="19">
        <v>18300</v>
      </c>
      <c r="I27" s="20">
        <v>0.65</v>
      </c>
      <c r="J27" s="20">
        <v>0.55</v>
      </c>
      <c r="K27" s="94">
        <v>1.35</v>
      </c>
      <c r="L27" s="65">
        <f t="shared" si="1"/>
        <v>0.18181818181818166</v>
      </c>
      <c r="M27" s="97">
        <f t="shared" si="0"/>
        <v>-0.5185185185185186</v>
      </c>
      <c r="N27" s="17">
        <v>60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0" t="s">
        <v>118</v>
      </c>
      <c r="E28" s="70"/>
      <c r="F28" s="70" t="s">
        <v>117</v>
      </c>
      <c r="G28" s="70"/>
      <c r="H28" s="19">
        <v>95300</v>
      </c>
      <c r="I28" s="20">
        <v>0.42</v>
      </c>
      <c r="J28" s="20">
        <v>0.42</v>
      </c>
      <c r="K28" s="94">
        <v>0.52</v>
      </c>
      <c r="L28" s="65">
        <f t="shared" si="1"/>
        <v>0</v>
      </c>
      <c r="M28" s="97">
        <f t="shared" si="0"/>
        <v>-0.1923076923076924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68" t="s">
        <v>125</v>
      </c>
      <c r="E29" s="69"/>
      <c r="F29" s="70" t="s">
        <v>114</v>
      </c>
      <c r="G29" s="70"/>
      <c r="H29" s="19">
        <v>7600</v>
      </c>
      <c r="I29" s="20">
        <v>0.65</v>
      </c>
      <c r="J29" s="20">
        <v>0.65</v>
      </c>
      <c r="K29" s="94">
        <v>0.7</v>
      </c>
      <c r="L29" s="65">
        <f t="shared" si="1"/>
        <v>0</v>
      </c>
      <c r="M29" s="97">
        <f t="shared" si="0"/>
        <v>-0.07142857142857129</v>
      </c>
      <c r="N29" s="17">
        <v>60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0" t="s">
        <v>128</v>
      </c>
      <c r="E30" s="70"/>
      <c r="F30" s="70" t="s">
        <v>127</v>
      </c>
      <c r="G30" s="70"/>
      <c r="H30" s="19"/>
      <c r="I30" s="20">
        <v>1.6</v>
      </c>
      <c r="J30" s="20">
        <v>1.6</v>
      </c>
      <c r="K30" s="94">
        <v>1.7</v>
      </c>
      <c r="L30" s="65">
        <f t="shared" si="1"/>
        <v>0</v>
      </c>
      <c r="M30" s="97">
        <f t="shared" si="0"/>
        <v>-0.05882352941176461</v>
      </c>
      <c r="N30" s="17">
        <v>60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0" t="s">
        <v>133</v>
      </c>
      <c r="E31" s="70"/>
      <c r="F31" s="70" t="s">
        <v>123</v>
      </c>
      <c r="G31" s="70"/>
      <c r="H31" s="67">
        <v>26200</v>
      </c>
      <c r="I31" s="20">
        <v>1.5</v>
      </c>
      <c r="J31" s="20">
        <v>1.5</v>
      </c>
      <c r="K31" s="94">
        <v>1.4</v>
      </c>
      <c r="L31" s="65">
        <f t="shared" si="1"/>
        <v>0</v>
      </c>
      <c r="M31" s="97">
        <f t="shared" si="0"/>
        <v>0.0714285714285714</v>
      </c>
      <c r="N31" s="17">
        <v>55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0" t="s">
        <v>144</v>
      </c>
      <c r="E32" s="70"/>
      <c r="F32" s="70" t="s">
        <v>145</v>
      </c>
      <c r="G32" s="70"/>
      <c r="H32" s="19"/>
      <c r="I32" s="20">
        <v>1.7</v>
      </c>
      <c r="J32" s="20">
        <v>1.6</v>
      </c>
      <c r="K32" s="94">
        <v>1.4</v>
      </c>
      <c r="L32" s="65">
        <f t="shared" si="1"/>
        <v>0.0625</v>
      </c>
      <c r="M32" s="97">
        <f t="shared" si="0"/>
        <v>0.2142857142857144</v>
      </c>
      <c r="N32" s="17">
        <v>65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68" t="s">
        <v>122</v>
      </c>
      <c r="E33" s="69"/>
      <c r="F33" s="68" t="s">
        <v>81</v>
      </c>
      <c r="G33" s="69"/>
      <c r="H33" s="19"/>
      <c r="I33" s="20">
        <v>0.11</v>
      </c>
      <c r="J33" s="20">
        <v>0.11</v>
      </c>
      <c r="K33" s="94">
        <v>0.11</v>
      </c>
      <c r="L33" s="65">
        <f t="shared" si="1"/>
        <v>0</v>
      </c>
      <c r="M33" s="97">
        <f t="shared" si="0"/>
        <v>0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90</v>
      </c>
      <c r="C34" s="18"/>
      <c r="D34" s="68" t="s">
        <v>110</v>
      </c>
      <c r="E34" s="69"/>
      <c r="F34" s="68" t="s">
        <v>111</v>
      </c>
      <c r="G34" s="69"/>
      <c r="H34" s="19">
        <v>6300</v>
      </c>
      <c r="I34" s="20">
        <v>0.85</v>
      </c>
      <c r="J34" s="20">
        <v>1</v>
      </c>
      <c r="K34" s="94">
        <v>0.6</v>
      </c>
      <c r="L34" s="65">
        <f t="shared" si="1"/>
        <v>-0.15000000000000002</v>
      </c>
      <c r="M34" s="97">
        <f t="shared" si="0"/>
        <v>0.41666666666666674</v>
      </c>
      <c r="N34" s="17">
        <v>90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0" t="s">
        <v>97</v>
      </c>
      <c r="E35" s="70"/>
      <c r="F35" s="70"/>
      <c r="G35" s="70"/>
      <c r="H35" s="19">
        <v>100</v>
      </c>
      <c r="I35" s="18">
        <v>0.4</v>
      </c>
      <c r="J35" s="18">
        <v>0.4</v>
      </c>
      <c r="K35" s="95">
        <v>0.6</v>
      </c>
      <c r="L35" s="65">
        <f t="shared" si="1"/>
        <v>0</v>
      </c>
      <c r="M35" s="97">
        <f t="shared" si="0"/>
        <v>-0.33333333333333326</v>
      </c>
      <c r="N35" s="17">
        <v>65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68" t="s">
        <v>94</v>
      </c>
      <c r="E36" s="69"/>
      <c r="F36" s="68" t="s">
        <v>114</v>
      </c>
      <c r="G36" s="69"/>
      <c r="H36" s="19">
        <v>10200</v>
      </c>
      <c r="I36" s="20">
        <v>0.6</v>
      </c>
      <c r="J36" s="20">
        <v>0.5</v>
      </c>
      <c r="K36" s="94">
        <v>1</v>
      </c>
      <c r="L36" s="65">
        <f t="shared" si="1"/>
        <v>0.19999999999999996</v>
      </c>
      <c r="M36" s="97">
        <f t="shared" si="0"/>
        <v>-0.4</v>
      </c>
      <c r="N36" s="17">
        <v>50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68" t="s">
        <v>120</v>
      </c>
      <c r="E37" s="69"/>
      <c r="F37" s="70" t="s">
        <v>94</v>
      </c>
      <c r="G37" s="70"/>
      <c r="H37" s="19">
        <v>9700</v>
      </c>
      <c r="I37" s="20">
        <v>1.2</v>
      </c>
      <c r="J37" s="20">
        <v>1.2</v>
      </c>
      <c r="K37" s="94">
        <v>1.6</v>
      </c>
      <c r="L37" s="65">
        <f>(I37/J37)-1</f>
        <v>0</v>
      </c>
      <c r="M37" s="97">
        <f t="shared" si="0"/>
        <v>-0.2500000000000001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68" t="s">
        <v>79</v>
      </c>
      <c r="E38" s="69"/>
      <c r="F38" s="68"/>
      <c r="G38" s="69"/>
      <c r="H38" s="19">
        <v>6500</v>
      </c>
      <c r="I38" s="20">
        <v>2.9</v>
      </c>
      <c r="J38" s="20">
        <v>2.9</v>
      </c>
      <c r="K38" s="94">
        <v>2.5</v>
      </c>
      <c r="L38" s="65">
        <f t="shared" si="1"/>
        <v>0</v>
      </c>
      <c r="M38" s="97">
        <f t="shared" si="0"/>
        <v>0.15999999999999992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0" t="s">
        <v>110</v>
      </c>
      <c r="E39" s="70"/>
      <c r="F39" s="70" t="s">
        <v>109</v>
      </c>
      <c r="G39" s="70"/>
      <c r="H39" s="19">
        <v>6500</v>
      </c>
      <c r="I39" s="20">
        <v>0.85</v>
      </c>
      <c r="J39" s="20">
        <v>0.9</v>
      </c>
      <c r="K39" s="94">
        <v>1.1</v>
      </c>
      <c r="L39" s="65">
        <f t="shared" si="1"/>
        <v>-0.05555555555555558</v>
      </c>
      <c r="M39" s="97">
        <f t="shared" si="0"/>
        <v>-0.2272727272727274</v>
      </c>
      <c r="N39" s="17">
        <v>80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1.4</v>
      </c>
      <c r="D40" s="68" t="s">
        <v>83</v>
      </c>
      <c r="E40" s="69"/>
      <c r="F40" s="68" t="s">
        <v>94</v>
      </c>
      <c r="G40" s="69"/>
      <c r="H40" s="19">
        <v>89300</v>
      </c>
      <c r="I40" s="46">
        <v>1</v>
      </c>
      <c r="J40" s="46">
        <v>0.9</v>
      </c>
      <c r="K40" s="96">
        <v>1.1</v>
      </c>
      <c r="L40" s="65">
        <f>(I40/J40)-1</f>
        <v>0.11111111111111116</v>
      </c>
      <c r="M40" s="97">
        <f>(I40/K40)-1</f>
        <v>-0.09090909090909094</v>
      </c>
      <c r="N40" s="17">
        <v>75</v>
      </c>
      <c r="O40" s="12"/>
      <c r="P40" s="12"/>
      <c r="Q40" s="12"/>
    </row>
    <row r="41" spans="1:20" s="54" customFormat="1" ht="13.5" customHeight="1">
      <c r="A41" s="53"/>
      <c r="B41" s="80" t="s">
        <v>28</v>
      </c>
      <c r="C41" s="80"/>
      <c r="D41" s="80"/>
      <c r="E41" s="80"/>
      <c r="F41" s="80"/>
      <c r="G41" s="80"/>
      <c r="H41" s="45">
        <f>SUM(H13:H40)</f>
        <v>513150</v>
      </c>
      <c r="I41" s="82"/>
      <c r="J41" s="82"/>
      <c r="K41" s="82"/>
      <c r="L41" s="82"/>
      <c r="M41" s="82"/>
      <c r="N41" s="83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71" t="s">
        <v>11</v>
      </c>
      <c r="E45" s="71"/>
      <c r="F45" s="71" t="s">
        <v>12</v>
      </c>
      <c r="G45" s="71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78" t="s">
        <v>3</v>
      </c>
      <c r="E46" s="79"/>
      <c r="F46" s="78" t="s">
        <v>3</v>
      </c>
      <c r="G46" s="79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101</v>
      </c>
      <c r="C47" s="18">
        <v>1.7</v>
      </c>
      <c r="D47" s="68" t="s">
        <v>124</v>
      </c>
      <c r="E47" s="69"/>
      <c r="F47" s="68" t="s">
        <v>110</v>
      </c>
      <c r="G47" s="69"/>
      <c r="H47" s="55">
        <v>15200</v>
      </c>
      <c r="I47" s="16">
        <v>1.3</v>
      </c>
      <c r="J47" s="16">
        <v>1.3</v>
      </c>
      <c r="K47" s="98">
        <v>0.9</v>
      </c>
      <c r="L47" s="65">
        <f aca="true" t="shared" si="2" ref="L47:L53">(I47/J47)-1</f>
        <v>0</v>
      </c>
      <c r="M47" s="97">
        <f aca="true" t="shared" si="3" ref="M47:M55">(I47/K47)-1</f>
        <v>0.4444444444444444</v>
      </c>
      <c r="N47" s="19">
        <v>70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68" t="s">
        <v>93</v>
      </c>
      <c r="E48" s="69"/>
      <c r="F48" s="68"/>
      <c r="G48" s="69"/>
      <c r="H48" s="55">
        <v>4200</v>
      </c>
      <c r="I48" s="16">
        <v>3.5</v>
      </c>
      <c r="J48" s="16">
        <v>3.5</v>
      </c>
      <c r="K48" s="98">
        <v>2.8</v>
      </c>
      <c r="L48" s="65">
        <f t="shared" si="2"/>
        <v>0</v>
      </c>
      <c r="M48" s="97">
        <f t="shared" si="3"/>
        <v>0.25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68" t="s">
        <v>83</v>
      </c>
      <c r="E49" s="69"/>
      <c r="F49" s="68"/>
      <c r="G49" s="69"/>
      <c r="H49" s="55">
        <v>3900</v>
      </c>
      <c r="I49" s="16">
        <v>1</v>
      </c>
      <c r="J49" s="16">
        <v>1</v>
      </c>
      <c r="K49" s="98">
        <v>1.2</v>
      </c>
      <c r="L49" s="65">
        <f t="shared" si="2"/>
        <v>0</v>
      </c>
      <c r="M49" s="97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103</v>
      </c>
      <c r="C50" s="18"/>
      <c r="D50" s="68" t="s">
        <v>104</v>
      </c>
      <c r="E50" s="69"/>
      <c r="F50" s="68"/>
      <c r="G50" s="69"/>
      <c r="H50" s="55"/>
      <c r="I50" s="16">
        <v>2</v>
      </c>
      <c r="J50" s="16">
        <v>2</v>
      </c>
      <c r="K50" s="98">
        <v>1.7</v>
      </c>
      <c r="L50" s="65">
        <f t="shared" si="2"/>
        <v>0</v>
      </c>
      <c r="M50" s="97">
        <f t="shared" si="3"/>
        <v>0.17647058823529416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68" t="s">
        <v>146</v>
      </c>
      <c r="E51" s="69"/>
      <c r="F51" s="68" t="s">
        <v>80</v>
      </c>
      <c r="G51" s="69"/>
      <c r="H51" s="55">
        <v>31200</v>
      </c>
      <c r="I51" s="16">
        <v>1.5</v>
      </c>
      <c r="J51" s="16">
        <v>1.5</v>
      </c>
      <c r="K51" s="98">
        <v>1.3</v>
      </c>
      <c r="L51" s="65">
        <f t="shared" si="2"/>
        <v>0</v>
      </c>
      <c r="M51" s="97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100</v>
      </c>
      <c r="C52" s="18"/>
      <c r="D52" s="68" t="s">
        <v>98</v>
      </c>
      <c r="E52" s="69"/>
      <c r="F52" s="68"/>
      <c r="G52" s="69"/>
      <c r="H52" s="17">
        <v>12500</v>
      </c>
      <c r="I52" s="18">
        <v>1.1</v>
      </c>
      <c r="J52" s="18">
        <v>1.1</v>
      </c>
      <c r="K52" s="95">
        <v>0.9</v>
      </c>
      <c r="L52" s="65">
        <f t="shared" si="2"/>
        <v>0</v>
      </c>
      <c r="M52" s="97">
        <f t="shared" si="3"/>
        <v>0.22222222222222232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99</v>
      </c>
      <c r="C53" s="18"/>
      <c r="D53" s="68" t="s">
        <v>83</v>
      </c>
      <c r="E53" s="69"/>
      <c r="F53" s="68" t="s">
        <v>94</v>
      </c>
      <c r="G53" s="69"/>
      <c r="H53" s="17">
        <v>18700</v>
      </c>
      <c r="I53" s="18">
        <v>1</v>
      </c>
      <c r="J53" s="18">
        <v>1</v>
      </c>
      <c r="K53" s="95">
        <v>0.8</v>
      </c>
      <c r="L53" s="65">
        <f t="shared" si="2"/>
        <v>0</v>
      </c>
      <c r="M53" s="97">
        <f t="shared" si="3"/>
        <v>0.25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0" t="s">
        <v>125</v>
      </c>
      <c r="E54" s="70"/>
      <c r="F54" s="68" t="s">
        <v>114</v>
      </c>
      <c r="G54" s="69"/>
      <c r="H54" s="17">
        <v>40500</v>
      </c>
      <c r="I54" s="18">
        <v>0.7</v>
      </c>
      <c r="J54" s="18">
        <v>0.7</v>
      </c>
      <c r="K54" s="95">
        <v>0.85</v>
      </c>
      <c r="L54" s="65">
        <f aca="true" t="shared" si="4" ref="L54:L60">(I54/J54)-1</f>
        <v>0</v>
      </c>
      <c r="M54" s="97">
        <f t="shared" si="3"/>
        <v>-0.17647058823529416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66" t="s">
        <v>102</v>
      </c>
      <c r="C55" s="18"/>
      <c r="D55" s="68" t="s">
        <v>80</v>
      </c>
      <c r="E55" s="69"/>
      <c r="F55" s="68" t="s">
        <v>105</v>
      </c>
      <c r="G55" s="69"/>
      <c r="H55" s="17">
        <v>37300</v>
      </c>
      <c r="I55" s="18">
        <v>0.8</v>
      </c>
      <c r="J55" s="18">
        <v>0.75</v>
      </c>
      <c r="K55" s="95">
        <v>1</v>
      </c>
      <c r="L55" s="65">
        <f t="shared" si="4"/>
        <v>0.06666666666666665</v>
      </c>
      <c r="M55" s="97">
        <f t="shared" si="3"/>
        <v>-0.19999999999999996</v>
      </c>
      <c r="N55" s="17">
        <v>55</v>
      </c>
      <c r="O55" s="12"/>
      <c r="P55" s="12"/>
      <c r="Q55" s="12"/>
    </row>
    <row r="56" spans="1:17" ht="13.5" customHeight="1">
      <c r="A56" s="17">
        <v>10</v>
      </c>
      <c r="B56" s="22" t="s">
        <v>121</v>
      </c>
      <c r="C56" s="18">
        <v>1.7</v>
      </c>
      <c r="D56" s="68" t="s">
        <v>80</v>
      </c>
      <c r="E56" s="69"/>
      <c r="F56" s="68" t="s">
        <v>105</v>
      </c>
      <c r="G56" s="69"/>
      <c r="H56" s="17"/>
      <c r="I56" s="18">
        <v>0.8</v>
      </c>
      <c r="J56" s="18">
        <v>0.85</v>
      </c>
      <c r="K56" s="95">
        <v>0.9</v>
      </c>
      <c r="L56" s="65">
        <f>(I56/J56)-1</f>
        <v>-0.05882352941176461</v>
      </c>
      <c r="M56" s="97">
        <f aca="true" t="shared" si="5" ref="M56:M62">(I56/K56)-1</f>
        <v>-0.11111111111111105</v>
      </c>
      <c r="N56" s="17">
        <v>55</v>
      </c>
      <c r="O56" s="12"/>
      <c r="P56" s="12"/>
      <c r="Q56" s="12"/>
    </row>
    <row r="57" spans="1:17" ht="13.5" customHeight="1">
      <c r="A57" s="17">
        <v>11</v>
      </c>
      <c r="B57" s="22" t="s">
        <v>64</v>
      </c>
      <c r="C57" s="18"/>
      <c r="D57" s="68" t="s">
        <v>86</v>
      </c>
      <c r="E57" s="69"/>
      <c r="F57" s="68" t="s">
        <v>82</v>
      </c>
      <c r="G57" s="69"/>
      <c r="H57" s="17">
        <v>43800</v>
      </c>
      <c r="I57" s="18">
        <v>1.1</v>
      </c>
      <c r="J57" s="18">
        <v>1.1</v>
      </c>
      <c r="K57" s="95">
        <v>0.9</v>
      </c>
      <c r="L57" s="65">
        <f t="shared" si="4"/>
        <v>0</v>
      </c>
      <c r="M57" s="97">
        <f t="shared" si="5"/>
        <v>0.22222222222222232</v>
      </c>
      <c r="N57" s="17">
        <v>65</v>
      </c>
      <c r="O57" s="12"/>
      <c r="P57" s="12"/>
      <c r="Q57" s="12"/>
    </row>
    <row r="58" spans="1:17" ht="13.5" customHeight="1">
      <c r="A58" s="17">
        <v>12</v>
      </c>
      <c r="B58" s="61" t="s">
        <v>87</v>
      </c>
      <c r="C58" s="18"/>
      <c r="D58" s="68" t="s">
        <v>92</v>
      </c>
      <c r="E58" s="69"/>
      <c r="F58" s="68" t="s">
        <v>94</v>
      </c>
      <c r="G58" s="69"/>
      <c r="H58" s="17"/>
      <c r="I58" s="18">
        <v>1.2</v>
      </c>
      <c r="J58" s="18">
        <v>1.2</v>
      </c>
      <c r="K58" s="95">
        <v>1.05</v>
      </c>
      <c r="L58" s="65">
        <f t="shared" si="4"/>
        <v>0</v>
      </c>
      <c r="M58" s="97">
        <f t="shared" si="5"/>
        <v>0.1428571428571428</v>
      </c>
      <c r="N58" s="17">
        <v>65</v>
      </c>
      <c r="O58" s="12"/>
      <c r="P58" s="12"/>
      <c r="Q58" s="12"/>
    </row>
    <row r="59" spans="1:17" ht="12.75" customHeight="1">
      <c r="A59" s="17">
        <v>13</v>
      </c>
      <c r="B59" s="22" t="s">
        <v>31</v>
      </c>
      <c r="C59" s="18"/>
      <c r="D59" s="68" t="s">
        <v>123</v>
      </c>
      <c r="E59" s="69"/>
      <c r="F59" s="68" t="s">
        <v>110</v>
      </c>
      <c r="G59" s="69"/>
      <c r="H59" s="17">
        <v>30100</v>
      </c>
      <c r="I59" s="18">
        <v>1.15</v>
      </c>
      <c r="J59" s="18">
        <v>1.15</v>
      </c>
      <c r="K59" s="95">
        <v>1.1</v>
      </c>
      <c r="L59" s="65">
        <f t="shared" si="4"/>
        <v>0</v>
      </c>
      <c r="M59" s="97">
        <f t="shared" si="5"/>
        <v>0.04545454545454519</v>
      </c>
      <c r="N59" s="17">
        <v>60</v>
      </c>
      <c r="O59" s="12"/>
      <c r="P59" s="12"/>
      <c r="Q59" s="12"/>
    </row>
    <row r="60" spans="1:17" ht="13.5" customHeight="1">
      <c r="A60" s="17">
        <v>14</v>
      </c>
      <c r="B60" s="22" t="s">
        <v>32</v>
      </c>
      <c r="C60" s="18"/>
      <c r="D60" s="70" t="s">
        <v>108</v>
      </c>
      <c r="E60" s="70"/>
      <c r="F60" s="68" t="s">
        <v>107</v>
      </c>
      <c r="G60" s="69"/>
      <c r="H60" s="17">
        <v>74900</v>
      </c>
      <c r="I60" s="18">
        <v>0.8</v>
      </c>
      <c r="J60" s="18">
        <v>0.8</v>
      </c>
      <c r="K60" s="95">
        <v>0.7</v>
      </c>
      <c r="L60" s="65">
        <f t="shared" si="4"/>
        <v>0</v>
      </c>
      <c r="M60" s="97">
        <f t="shared" si="5"/>
        <v>0.14285714285714302</v>
      </c>
      <c r="N60" s="17">
        <v>80</v>
      </c>
      <c r="O60" s="12"/>
      <c r="P60" s="12"/>
      <c r="Q60" s="12"/>
    </row>
    <row r="61" spans="1:17" ht="13.5" customHeight="1">
      <c r="A61" s="17">
        <v>15</v>
      </c>
      <c r="B61" s="22" t="s">
        <v>91</v>
      </c>
      <c r="C61" s="18"/>
      <c r="D61" s="68" t="s">
        <v>98</v>
      </c>
      <c r="E61" s="69"/>
      <c r="F61" s="68" t="s">
        <v>82</v>
      </c>
      <c r="G61" s="69"/>
      <c r="H61" s="17">
        <v>16300</v>
      </c>
      <c r="I61" s="18">
        <v>1</v>
      </c>
      <c r="J61" s="18">
        <v>1</v>
      </c>
      <c r="K61" s="95">
        <v>0.9</v>
      </c>
      <c r="L61" s="65">
        <f>(I61/J61)-1</f>
        <v>0</v>
      </c>
      <c r="M61" s="97">
        <f>(I61/K61)-1</f>
        <v>0.11111111111111116</v>
      </c>
      <c r="N61" s="17">
        <v>65</v>
      </c>
      <c r="O61" s="12"/>
      <c r="P61" s="12"/>
      <c r="Q61" s="12"/>
    </row>
    <row r="62" spans="1:17" ht="13.5" customHeight="1">
      <c r="A62" s="17">
        <v>16</v>
      </c>
      <c r="B62" s="22" t="s">
        <v>126</v>
      </c>
      <c r="C62" s="18"/>
      <c r="D62" s="68" t="s">
        <v>136</v>
      </c>
      <c r="E62" s="69"/>
      <c r="F62" s="68" t="s">
        <v>135</v>
      </c>
      <c r="G62" s="69"/>
      <c r="H62" s="17">
        <v>10900</v>
      </c>
      <c r="I62" s="18">
        <v>2.8</v>
      </c>
      <c r="J62" s="18">
        <v>2</v>
      </c>
      <c r="K62" s="95">
        <v>2.3</v>
      </c>
      <c r="L62" s="65">
        <f>(I62/J62)-1</f>
        <v>0.3999999999999999</v>
      </c>
      <c r="M62" s="97">
        <f t="shared" si="5"/>
        <v>0.21739130434782616</v>
      </c>
      <c r="N62" s="17">
        <v>80</v>
      </c>
      <c r="O62" s="12"/>
      <c r="P62" s="12"/>
      <c r="Q62" s="12"/>
    </row>
    <row r="63" spans="1:14" ht="15" customHeight="1">
      <c r="A63" s="39"/>
      <c r="B63" s="85" t="s">
        <v>33</v>
      </c>
      <c r="C63" s="86"/>
      <c r="D63" s="87"/>
      <c r="E63" s="87"/>
      <c r="F63" s="87"/>
      <c r="G63" s="88"/>
      <c r="H63" s="45">
        <f>SUM(H47:H62)</f>
        <v>339500</v>
      </c>
      <c r="I63" s="90" t="s">
        <v>2</v>
      </c>
      <c r="J63" s="82"/>
      <c r="K63" s="82"/>
      <c r="L63" s="82"/>
      <c r="M63" s="82"/>
      <c r="N63" s="83"/>
    </row>
    <row r="64" spans="1:17" ht="12.75" customHeight="1">
      <c r="A64" s="27"/>
      <c r="B64" s="28"/>
      <c r="C64" s="29"/>
      <c r="D64" s="30"/>
      <c r="E64" s="30"/>
      <c r="F64" s="30"/>
      <c r="G64" s="30"/>
      <c r="H64" s="29"/>
      <c r="I64" s="31"/>
      <c r="J64" s="32"/>
      <c r="K64" s="30" t="s">
        <v>62</v>
      </c>
      <c r="L64" s="33"/>
      <c r="M64" s="33"/>
      <c r="N64" s="34"/>
      <c r="O64" s="12"/>
      <c r="P64" s="12"/>
      <c r="Q64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84" t="s">
        <v>84</v>
      </c>
      <c r="K68" s="84"/>
      <c r="L68" s="84"/>
      <c r="M68" s="84"/>
      <c r="N68" s="84"/>
      <c r="O68" s="12"/>
      <c r="P68" s="12"/>
      <c r="Q68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15"/>
      <c r="K69" s="15"/>
      <c r="L69" s="92" t="s">
        <v>78</v>
      </c>
      <c r="M69" s="92"/>
      <c r="N69" s="10"/>
      <c r="O69" s="12"/>
      <c r="P69" s="12"/>
      <c r="Q69" s="12"/>
    </row>
    <row r="70" ht="12.75" customHeight="1"/>
    <row r="71" spans="2:14" ht="12.75" customHeight="1">
      <c r="B71" s="81" t="s">
        <v>54</v>
      </c>
      <c r="C71" s="81"/>
      <c r="D71" s="81"/>
      <c r="E71" s="81"/>
      <c r="F71" s="81"/>
      <c r="G71" s="81"/>
      <c r="H71" s="81"/>
      <c r="I71" s="81"/>
      <c r="J71" s="81"/>
      <c r="K71" s="81"/>
      <c r="L71" s="89" t="s">
        <v>140</v>
      </c>
      <c r="M71" s="89"/>
      <c r="N71" s="89"/>
    </row>
    <row r="72" spans="2:11" ht="12.75" customHeight="1">
      <c r="B72" s="81" t="s">
        <v>41</v>
      </c>
      <c r="C72" s="81"/>
      <c r="D72" s="81"/>
      <c r="E72" s="81"/>
      <c r="F72" s="81"/>
      <c r="G72" s="81"/>
      <c r="H72" s="81"/>
      <c r="I72" s="81"/>
      <c r="J72" s="81"/>
      <c r="K72" s="81"/>
    </row>
    <row r="73" spans="2:11" ht="12.75" customHeight="1">
      <c r="B73" s="81" t="s">
        <v>65</v>
      </c>
      <c r="C73" s="81"/>
      <c r="D73" s="81"/>
      <c r="E73" s="81"/>
      <c r="F73" s="81"/>
      <c r="G73" s="81"/>
      <c r="H73" s="81"/>
      <c r="I73" s="81"/>
      <c r="J73" s="81"/>
      <c r="K73" s="81"/>
    </row>
    <row r="74" spans="2:12" ht="12.75" customHeight="1">
      <c r="B74" s="81" t="s">
        <v>42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 ht="12.75" customHeight="1">
      <c r="B75" s="93" t="s">
        <v>55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8" spans="1:17" ht="12.75" customHeight="1">
      <c r="A78" s="14"/>
      <c r="B78" s="81" t="s">
        <v>139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12"/>
      <c r="P78" s="12"/>
      <c r="Q78" s="12"/>
    </row>
    <row r="79" spans="2:14" ht="12.75" customHeight="1">
      <c r="B79" s="81" t="s">
        <v>59</v>
      </c>
      <c r="C79" s="81"/>
      <c r="D79" s="81"/>
      <c r="E79" s="81"/>
      <c r="F79" s="81"/>
      <c r="G79" s="81"/>
      <c r="H79" s="81"/>
      <c r="I79" s="81"/>
      <c r="J79" s="81"/>
      <c r="K79" s="81"/>
      <c r="L79" s="92"/>
      <c r="M79" s="92"/>
      <c r="N79" s="92"/>
    </row>
    <row r="80" spans="2:12" ht="12.75" customHeight="1">
      <c r="B80" s="81" t="s">
        <v>6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2.75">
      <c r="A81" s="1"/>
      <c r="B81" s="81" t="s">
        <v>58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ht="12.75" customHeight="1">
      <c r="A82" s="1"/>
    </row>
    <row r="83" ht="12.75" customHeight="1">
      <c r="A83" s="1"/>
    </row>
    <row r="86" spans="1:14" ht="12.75" customHeight="1">
      <c r="A86" s="1"/>
      <c r="B86" s="47" t="s">
        <v>56</v>
      </c>
      <c r="M86" s="91" t="s">
        <v>57</v>
      </c>
      <c r="N86" s="91"/>
    </row>
    <row r="117" spans="1:14" ht="9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9" spans="1:14" ht="9" customHeight="1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 customHeight="1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 customHeight="1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</sheetData>
  <sheetProtection/>
  <mergeCells count="128">
    <mergeCell ref="D61:E61"/>
    <mergeCell ref="F61:G61"/>
    <mergeCell ref="F56:G56"/>
    <mergeCell ref="F47:G47"/>
    <mergeCell ref="D48:E48"/>
    <mergeCell ref="D46:E46"/>
    <mergeCell ref="D52:E52"/>
    <mergeCell ref="F51:G51"/>
    <mergeCell ref="D49:E49"/>
    <mergeCell ref="F48:G48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D62:E62"/>
    <mergeCell ref="F62:G62"/>
    <mergeCell ref="F57:G57"/>
    <mergeCell ref="D59:E59"/>
    <mergeCell ref="D55:E55"/>
    <mergeCell ref="F55:G55"/>
    <mergeCell ref="D58:E58"/>
    <mergeCell ref="F60:G60"/>
    <mergeCell ref="D60:E60"/>
    <mergeCell ref="D56:E56"/>
    <mergeCell ref="M86:N86"/>
    <mergeCell ref="B78:N78"/>
    <mergeCell ref="B79:K79"/>
    <mergeCell ref="L79:N79"/>
    <mergeCell ref="B73:K73"/>
    <mergeCell ref="L69:M69"/>
    <mergeCell ref="B80:L80"/>
    <mergeCell ref="B81:L81"/>
    <mergeCell ref="B74:L74"/>
    <mergeCell ref="B75:L75"/>
    <mergeCell ref="B72:K72"/>
    <mergeCell ref="B71:K71"/>
    <mergeCell ref="J68:N68"/>
    <mergeCell ref="B63:G63"/>
    <mergeCell ref="L71:N71"/>
    <mergeCell ref="I63:N63"/>
    <mergeCell ref="I41:N41"/>
    <mergeCell ref="D54:E54"/>
    <mergeCell ref="F52:G52"/>
    <mergeCell ref="F59:G59"/>
    <mergeCell ref="F58:G58"/>
    <mergeCell ref="D47:E47"/>
    <mergeCell ref="D57:E57"/>
    <mergeCell ref="F54:G54"/>
    <mergeCell ref="D50:E50"/>
    <mergeCell ref="F50:G50"/>
    <mergeCell ref="F46:G46"/>
    <mergeCell ref="F45:G45"/>
    <mergeCell ref="B41:G41"/>
    <mergeCell ref="C2:G2"/>
    <mergeCell ref="C3:G3"/>
    <mergeCell ref="C7:F7"/>
    <mergeCell ref="D15:E15"/>
    <mergeCell ref="D13:E13"/>
    <mergeCell ref="D11:E11"/>
    <mergeCell ref="D12:E12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F19:G19"/>
    <mergeCell ref="F15:G15"/>
    <mergeCell ref="D16:E16"/>
    <mergeCell ref="F16:G16"/>
    <mergeCell ref="F17:G17"/>
    <mergeCell ref="F18:G18"/>
    <mergeCell ref="D18:E18"/>
    <mergeCell ref="A9:N9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D14:E14"/>
    <mergeCell ref="D24:E24"/>
    <mergeCell ref="F29:G29"/>
    <mergeCell ref="D30:E30"/>
    <mergeCell ref="D28:E28"/>
    <mergeCell ref="D26:E26"/>
    <mergeCell ref="D29:E29"/>
    <mergeCell ref="D27:E27"/>
    <mergeCell ref="F22:G22"/>
    <mergeCell ref="F23:G23"/>
    <mergeCell ref="F24:G24"/>
    <mergeCell ref="F26:G26"/>
    <mergeCell ref="F30:G30"/>
    <mergeCell ref="F25:G25"/>
    <mergeCell ref="F28:G28"/>
    <mergeCell ref="F27:G27"/>
    <mergeCell ref="F49:G49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D36:E36"/>
    <mergeCell ref="D39:E39"/>
    <mergeCell ref="D40:E40"/>
    <mergeCell ref="D45:E45"/>
    <mergeCell ref="D38:E38"/>
    <mergeCell ref="F39:G39"/>
    <mergeCell ref="F40:G40"/>
    <mergeCell ref="F36:G36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PC</cp:lastModifiedBy>
  <cp:lastPrinted>2021-02-02T07:16:15Z</cp:lastPrinted>
  <dcterms:created xsi:type="dcterms:W3CDTF">1997-11-13T17:03:54Z</dcterms:created>
  <dcterms:modified xsi:type="dcterms:W3CDTF">2021-02-03T11:39:17Z</dcterms:modified>
  <cp:category/>
  <cp:version/>
  <cp:contentType/>
  <cp:contentStatus/>
</cp:coreProperties>
</file>