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<sst xmlns="http://schemas.openxmlformats.org/spreadsheetml/2006/main" count="210" uniqueCount="149">
  <si>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</si>
  <si>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</si>
  <si>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</si>
  <si>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</si>
  <si>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</si>
  <si>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</si>
  <si>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</si>
  <si>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</si>
  <si>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</si>
  <si>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</si>
  <si>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</si>
  <si>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</si>
  <si>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</si>
  <si>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</si>
  <si>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</si>
  <si>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</si>
  <si>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</si>
  <si>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</si>
  <si>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</si>
  <si>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</si>
  <si>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</si>
  <si>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</si>
  <si>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</si>
  <si>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</si>
  <si>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</si>
  <si>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</si>
  <si>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</si>
  <si>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</si>
  <si>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</si>
  <si>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</si>
  <si>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</si>
  <si>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</si>
  <si>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</si>
  <si>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</si>
  <si>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</si>
  <si>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</si>
  <si>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</si>
  <si>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</si>
  <si>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</si>
  <si>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</si>
  <si>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</si>
  <si>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</si>
  <si>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</si>
  <si>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</si>
  <si>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</si>
  <si>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</si>
  <si>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</si>
  <si>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</si>
  <si>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</si>
  <si>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</si>
  <si>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</si>
  <si>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</si>
  <si>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</si>
  <si>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</si>
  <si>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</si>
  <si>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</si>
  <si>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</si>
  <si>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</si>
  <si>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</si>
  <si>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</si>
  <si>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</si>
  <si>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</si>
  <si>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</si>
  <si>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</si>
  <si>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</si>
  <si>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</si>
  <si>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</si>
  <si>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</si>
  <si>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</si>
  <si>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</si>
  <si>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</si>
  <si>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</si>
  <si>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</si>
  <si>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</si>
  <si>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</si>
  <si>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</si>
  <si>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</si>
  <si>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</si>
  <si>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</si>
  <si>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</si>
  <si>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0,70 - 1,00</t>
  </si>
  <si>
    <t>1,20 - 1,80</t>
  </si>
  <si>
    <t>0,06 - 0,08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</si>
  <si>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</si>
  <si>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</si>
  <si>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</si>
  <si>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</si>
  <si>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</si>
  <si>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</si>
  <si>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</si>
  <si>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>0,45 - 0,50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</si>
  <si>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</si>
  <si>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</si>
  <si>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</si>
  <si>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</si>
  <si>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</si>
  <si>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</si>
  <si>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</si>
  <si>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</si>
  <si>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</si>
  <si>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</si>
  <si>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</si>
  <si>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</si>
  <si>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</si>
  <si>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</si>
  <si>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</si>
  <si>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</si>
  <si>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</si>
  <si>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</si>
  <si>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0,55 - 0,80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</si>
  <si>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</si>
  <si>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</si>
  <si>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</si>
  <si>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</si>
  <si>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</si>
  <si>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</si>
  <si>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</si>
  <si>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>0,90 - 1,50</t>
  </si>
  <si>
    <t xml:space="preserve">Μανταρίνια / Tangerines </t>
  </si>
  <si>
    <t>0,25 - 0,40</t>
  </si>
  <si>
    <t>0,09 - 0,15</t>
  </si>
  <si>
    <t>1,10 - 1,30</t>
  </si>
  <si>
    <t>1,20 - 1,50</t>
  </si>
  <si>
    <t>0,60 - 0,90</t>
  </si>
  <si>
    <t>Φράουλες / Strawberries</t>
  </si>
  <si>
    <t>0,10 - 0,20</t>
  </si>
  <si>
    <t xml:space="preserve">                            Άνεμοι: ασθενείς / Wind: light winds</t>
  </si>
  <si>
    <t>2,20 - 2,40</t>
  </si>
  <si>
    <t>2,60 - 3,20</t>
  </si>
  <si>
    <t xml:space="preserve">                             Καιρός: αραιές νεφώσεις / Weather: sunny</t>
  </si>
  <si>
    <t>0,25 - 0,30</t>
  </si>
  <si>
    <t>0,35 - 0,40</t>
  </si>
  <si>
    <t>1,20 - 1,40</t>
  </si>
  <si>
    <t>1,50 - 1,80</t>
  </si>
  <si>
    <t>1,60 - 2,00</t>
  </si>
  <si>
    <t>0,50 - 0,65</t>
  </si>
  <si>
    <t>0,75 - 1,00</t>
  </si>
  <si>
    <t>Αριθμός/Number: 10882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</si>
  <si>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10882</t>
    </r>
  </si>
  <si>
    <t>Π. Καλαϊτζή / P. Kalaitzi</t>
  </si>
  <si>
    <t xml:space="preserve"> Θερμοκρασία: 10 - 17 β. / Temperature: 10 - 17 d.  </t>
  </si>
  <si>
    <t>Δευτέρα   8   Φεβρουαρίου   2021 /Monday   8   February   2021</t>
  </si>
  <si>
    <t>0,40 - 0,60</t>
  </si>
  <si>
    <t>0,50 - 0,60</t>
  </si>
  <si>
    <t>1,50 - 1,70</t>
  </si>
  <si>
    <t>1,80 - 2,00</t>
  </si>
  <si>
    <t>0,70 - 1,20</t>
  </si>
  <si>
    <t>1,30 - 1,60</t>
  </si>
  <si>
    <t>1,70 - 2,20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</si>
</sst>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29">
      <selection activeCell="H53" sqref="H5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140</v>
      </c>
      <c r="K1" s="6"/>
      <c r="L1" s="6"/>
      <c r="N1" s="48" t="s">
        <v>7</v>
      </c>
    </row>
    <row r="2" spans="3:12" ht="12.75">
      <c r="C2" s="93" t="s">
        <v>72</v>
      </c>
      <c r="D2" s="93"/>
      <c r="E2" s="93"/>
      <c r="F2" s="93"/>
      <c r="G2" s="93"/>
      <c r="I2" s="6" t="s">
        <v>129</v>
      </c>
      <c r="J2" s="6"/>
      <c r="K2" s="6"/>
      <c r="L2" s="6"/>
    </row>
    <row r="3" spans="1:12" ht="12.75">
      <c r="A3" s="11"/>
      <c r="B3" s="11"/>
      <c r="C3" s="79" t="s">
        <v>73</v>
      </c>
      <c r="D3" s="79"/>
      <c r="E3" s="79"/>
      <c r="F3" s="79"/>
      <c r="G3" s="79"/>
      <c r="I3" s="6" t="s">
        <v>126</v>
      </c>
      <c r="J3" s="6"/>
      <c r="K3" s="6"/>
      <c r="L3" s="6"/>
    </row>
    <row r="4" spans="1:10" ht="12.75">
      <c r="A4" s="11"/>
      <c r="B4" s="11"/>
      <c r="C4" s="93" t="s">
        <v>49</v>
      </c>
      <c r="D4" s="93"/>
      <c r="E4" s="93"/>
      <c r="F4" s="93"/>
      <c r="I4" s="95" t="s">
        <v>86</v>
      </c>
      <c r="J4" s="95"/>
    </row>
    <row r="5" spans="1:14" ht="12.75">
      <c r="A5" s="11"/>
      <c r="B5" s="11"/>
      <c r="C5" s="93" t="s">
        <v>53</v>
      </c>
      <c r="D5" s="93"/>
      <c r="E5" s="93"/>
      <c r="F5" s="93"/>
      <c r="I5" s="95" t="s">
        <v>137</v>
      </c>
      <c r="J5" s="95"/>
      <c r="L5" s="7"/>
      <c r="M5" s="7"/>
      <c r="N5" s="8"/>
    </row>
    <row r="6" spans="1:14" ht="12.75">
      <c r="A6" s="7"/>
      <c r="B6" s="7"/>
      <c r="C6" s="93" t="s">
        <v>50</v>
      </c>
      <c r="D6" s="93"/>
      <c r="E6" s="93"/>
      <c r="F6" s="9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3" t="s">
        <v>51</v>
      </c>
      <c r="D7" s="93"/>
      <c r="E7" s="93"/>
      <c r="F7" s="93"/>
      <c r="K7" s="6"/>
      <c r="L7" s="6"/>
      <c r="M7" s="6"/>
      <c r="N7" s="6"/>
    </row>
    <row r="8" spans="1:14" ht="15" customHeight="1">
      <c r="A8" s="97" t="s">
        <v>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98" t="s">
        <v>141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5"/>
      <c r="B10" s="35"/>
      <c r="C10" s="96" t="s">
        <v>8</v>
      </c>
      <c r="D10" s="96"/>
      <c r="E10" s="96"/>
      <c r="F10" s="96"/>
      <c r="G10" s="96"/>
      <c r="H10" s="35"/>
      <c r="I10" s="96" t="s">
        <v>9</v>
      </c>
      <c r="J10" s="96"/>
      <c r="K10" s="96"/>
      <c r="L10" s="96" t="s">
        <v>10</v>
      </c>
      <c r="M10" s="9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91" t="s">
        <v>11</v>
      </c>
      <c r="E11" s="91"/>
      <c r="F11" s="91" t="s">
        <v>12</v>
      </c>
      <c r="G11" s="91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4" t="s">
        <v>3</v>
      </c>
      <c r="E12" s="94"/>
      <c r="F12" s="94" t="s">
        <v>3</v>
      </c>
      <c r="G12" s="94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7" t="s">
        <v>123</v>
      </c>
      <c r="E13" s="77"/>
      <c r="F13" s="77" t="s">
        <v>111</v>
      </c>
      <c r="G13" s="77"/>
      <c r="H13" s="17">
        <v>19700</v>
      </c>
      <c r="I13" s="20">
        <v>0.7</v>
      </c>
      <c r="J13" s="20">
        <v>0.85</v>
      </c>
      <c r="K13" s="68">
        <v>1.2</v>
      </c>
      <c r="L13" s="65">
        <f>(I13/J13)-1</f>
        <v>-0.17647058823529416</v>
      </c>
      <c r="M13" s="71">
        <f>(I13/K13)-1</f>
        <v>-0.41666666666666663</v>
      </c>
      <c r="N13" s="17">
        <v>60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7" t="s">
        <v>93</v>
      </c>
      <c r="E14" s="77"/>
      <c r="F14" s="77"/>
      <c r="G14" s="77"/>
      <c r="H14" s="19"/>
      <c r="I14" s="20">
        <v>1.2</v>
      </c>
      <c r="J14" s="20">
        <v>1.2</v>
      </c>
      <c r="K14" s="68">
        <v>1.8</v>
      </c>
      <c r="L14" s="65">
        <f>(I14/J14)-1</f>
        <v>0</v>
      </c>
      <c r="M14" s="71">
        <f aca="true" t="shared" si="0" ref="M14:M39">(I14/K14)-1</f>
        <v>-0.33333333333333337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7" t="s">
        <v>143</v>
      </c>
      <c r="E15" s="77"/>
      <c r="F15" s="77" t="s">
        <v>77</v>
      </c>
      <c r="G15" s="77"/>
      <c r="H15" s="19">
        <v>100</v>
      </c>
      <c r="I15" s="20">
        <v>0.5</v>
      </c>
      <c r="J15" s="20">
        <v>0.3</v>
      </c>
      <c r="K15" s="68">
        <v>0.8</v>
      </c>
      <c r="L15" s="65">
        <f aca="true" t="shared" si="1" ref="L15:L39">(I15/J15)-1</f>
        <v>0.6666666666666667</v>
      </c>
      <c r="M15" s="71">
        <f t="shared" si="0"/>
        <v>-0.375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7" t="s">
        <v>108</v>
      </c>
      <c r="E16" s="77"/>
      <c r="F16" s="77" t="s">
        <v>77</v>
      </c>
      <c r="G16" s="77"/>
      <c r="H16" s="19">
        <v>11100</v>
      </c>
      <c r="I16" s="20">
        <v>0.5</v>
      </c>
      <c r="J16" s="20">
        <v>0.5</v>
      </c>
      <c r="K16" s="68">
        <v>0.75</v>
      </c>
      <c r="L16" s="65">
        <f t="shared" si="1"/>
        <v>0</v>
      </c>
      <c r="M16" s="71">
        <f t="shared" si="0"/>
        <v>-0.33333333333333337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3" t="s">
        <v>110</v>
      </c>
      <c r="E17" s="74"/>
      <c r="F17" s="73"/>
      <c r="G17" s="74"/>
      <c r="H17" s="19">
        <v>50</v>
      </c>
      <c r="I17" s="20">
        <v>0.8</v>
      </c>
      <c r="J17" s="20">
        <v>0.8</v>
      </c>
      <c r="K17" s="68">
        <v>0.85</v>
      </c>
      <c r="L17" s="65">
        <f t="shared" si="1"/>
        <v>0</v>
      </c>
      <c r="M17" s="71">
        <f t="shared" si="0"/>
        <v>-0.05882352941176461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7" t="s">
        <v>109</v>
      </c>
      <c r="E18" s="77"/>
      <c r="F18" s="77" t="s">
        <v>90</v>
      </c>
      <c r="G18" s="77"/>
      <c r="H18" s="19">
        <v>15400</v>
      </c>
      <c r="I18" s="20">
        <v>0.6</v>
      </c>
      <c r="J18" s="20">
        <v>0.6</v>
      </c>
      <c r="K18" s="68">
        <v>0.6</v>
      </c>
      <c r="L18" s="65">
        <f t="shared" si="1"/>
        <v>0</v>
      </c>
      <c r="M18" s="71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7" t="s">
        <v>116</v>
      </c>
      <c r="E19" s="77"/>
      <c r="F19" s="77" t="s">
        <v>89</v>
      </c>
      <c r="G19" s="77"/>
      <c r="H19" s="19">
        <v>16300</v>
      </c>
      <c r="I19" s="20">
        <v>1</v>
      </c>
      <c r="J19" s="20">
        <v>1</v>
      </c>
      <c r="K19" s="68">
        <v>1.3</v>
      </c>
      <c r="L19" s="65">
        <f t="shared" si="1"/>
        <v>0</v>
      </c>
      <c r="M19" s="71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96</v>
      </c>
      <c r="C20" s="18"/>
      <c r="D20" s="73" t="s">
        <v>108</v>
      </c>
      <c r="E20" s="74"/>
      <c r="F20" s="73" t="s">
        <v>77</v>
      </c>
      <c r="G20" s="74"/>
      <c r="H20" s="19">
        <v>21900</v>
      </c>
      <c r="I20" s="20">
        <v>0.5</v>
      </c>
      <c r="J20" s="20">
        <v>0.5</v>
      </c>
      <c r="K20" s="68">
        <v>1.2</v>
      </c>
      <c r="L20" s="65">
        <f t="shared" si="1"/>
        <v>0</v>
      </c>
      <c r="M20" s="71">
        <f t="shared" si="0"/>
        <v>-0.5833333333333333</v>
      </c>
      <c r="N20" s="17">
        <v>60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7" t="s">
        <v>131</v>
      </c>
      <c r="E21" s="77"/>
      <c r="F21" s="77" t="s">
        <v>130</v>
      </c>
      <c r="G21" s="77"/>
      <c r="H21" s="19">
        <v>500</v>
      </c>
      <c r="I21" s="20">
        <v>0.35</v>
      </c>
      <c r="J21" s="20">
        <v>0.4</v>
      </c>
      <c r="K21" s="68">
        <v>0.55</v>
      </c>
      <c r="L21" s="65">
        <f t="shared" si="1"/>
        <v>-0.1250000000000001</v>
      </c>
      <c r="M21" s="71">
        <f t="shared" si="0"/>
        <v>-0.36363636363636376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7" t="s">
        <v>112</v>
      </c>
      <c r="E22" s="77"/>
      <c r="F22" s="77" t="s">
        <v>113</v>
      </c>
      <c r="G22" s="77"/>
      <c r="H22" s="19">
        <v>99600</v>
      </c>
      <c r="I22" s="20">
        <v>0.51</v>
      </c>
      <c r="J22" s="20">
        <v>0.51</v>
      </c>
      <c r="K22" s="68">
        <v>0.6</v>
      </c>
      <c r="L22" s="65">
        <f t="shared" si="1"/>
        <v>0</v>
      </c>
      <c r="M22" s="71">
        <f t="shared" si="0"/>
        <v>-0.1499999999999999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7" t="s">
        <v>119</v>
      </c>
      <c r="E23" s="77"/>
      <c r="F23" s="77" t="s">
        <v>125</v>
      </c>
      <c r="G23" s="77"/>
      <c r="H23" s="19">
        <v>42500</v>
      </c>
      <c r="I23" s="20">
        <v>0.25</v>
      </c>
      <c r="J23" s="20">
        <v>0.25</v>
      </c>
      <c r="K23" s="68">
        <v>0.25</v>
      </c>
      <c r="L23" s="65">
        <f t="shared" si="1"/>
        <v>0</v>
      </c>
      <c r="M23" s="71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7" t="s">
        <v>145</v>
      </c>
      <c r="E24" s="77"/>
      <c r="F24" s="77" t="s">
        <v>144</v>
      </c>
      <c r="G24" s="77"/>
      <c r="H24" s="17">
        <v>15200</v>
      </c>
      <c r="I24" s="20">
        <v>1.8</v>
      </c>
      <c r="J24" s="20">
        <v>2.5</v>
      </c>
      <c r="K24" s="68">
        <v>1.8</v>
      </c>
      <c r="L24" s="65">
        <f t="shared" si="1"/>
        <v>-0.28</v>
      </c>
      <c r="M24" s="71">
        <f t="shared" si="0"/>
        <v>0</v>
      </c>
      <c r="N24" s="17">
        <v>80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7" t="s">
        <v>145</v>
      </c>
      <c r="E25" s="77"/>
      <c r="F25" s="77" t="s">
        <v>144</v>
      </c>
      <c r="G25" s="77"/>
      <c r="H25" s="63"/>
      <c r="I25" s="20">
        <v>1.8</v>
      </c>
      <c r="J25" s="20">
        <v>2.5</v>
      </c>
      <c r="K25" s="68">
        <v>1.8</v>
      </c>
      <c r="L25" s="65">
        <f t="shared" si="1"/>
        <v>-0.28</v>
      </c>
      <c r="M25" s="71">
        <f t="shared" si="0"/>
        <v>0</v>
      </c>
      <c r="N25" s="17">
        <v>80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7" t="s">
        <v>123</v>
      </c>
      <c r="E26" s="77"/>
      <c r="F26" s="77" t="s">
        <v>111</v>
      </c>
      <c r="G26" s="77"/>
      <c r="H26" s="19">
        <v>22800</v>
      </c>
      <c r="I26" s="20">
        <v>0.7</v>
      </c>
      <c r="J26" s="20">
        <v>0.65</v>
      </c>
      <c r="K26" s="68">
        <v>1.6</v>
      </c>
      <c r="L26" s="65">
        <f t="shared" si="1"/>
        <v>0.07692307692307687</v>
      </c>
      <c r="M26" s="71">
        <f t="shared" si="0"/>
        <v>-0.5625</v>
      </c>
      <c r="N26" s="17">
        <v>65</v>
      </c>
      <c r="O26" s="12"/>
      <c r="P26" s="12"/>
      <c r="Q26" s="12"/>
    </row>
    <row r="27" spans="1:17" ht="13.5" customHeight="1">
      <c r="A27" s="17">
        <v>15</v>
      </c>
      <c r="B27" s="21" t="s">
        <v>97</v>
      </c>
      <c r="C27" s="18"/>
      <c r="D27" s="73" t="s">
        <v>95</v>
      </c>
      <c r="E27" s="74"/>
      <c r="F27" s="73" t="s">
        <v>111</v>
      </c>
      <c r="G27" s="74"/>
      <c r="H27" s="19">
        <v>22800</v>
      </c>
      <c r="I27" s="20">
        <v>0.6</v>
      </c>
      <c r="J27" s="20">
        <v>0.6</v>
      </c>
      <c r="K27" s="68">
        <v>1.3</v>
      </c>
      <c r="L27" s="65">
        <f t="shared" si="1"/>
        <v>0</v>
      </c>
      <c r="M27" s="71">
        <f t="shared" si="0"/>
        <v>-0.5384615384615385</v>
      </c>
      <c r="N27" s="17">
        <v>60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7" t="s">
        <v>115</v>
      </c>
      <c r="E28" s="77"/>
      <c r="F28" s="77" t="s">
        <v>114</v>
      </c>
      <c r="G28" s="77"/>
      <c r="H28" s="19">
        <v>100400</v>
      </c>
      <c r="I28" s="20">
        <v>0.42</v>
      </c>
      <c r="J28" s="20">
        <v>0.42</v>
      </c>
      <c r="K28" s="68">
        <v>0.52</v>
      </c>
      <c r="L28" s="65">
        <f t="shared" si="1"/>
        <v>0</v>
      </c>
      <c r="M28" s="71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3" t="s">
        <v>95</v>
      </c>
      <c r="E29" s="74"/>
      <c r="F29" s="77" t="s">
        <v>111</v>
      </c>
      <c r="G29" s="77"/>
      <c r="H29" s="19">
        <v>7600</v>
      </c>
      <c r="I29" s="20">
        <v>0.6</v>
      </c>
      <c r="J29" s="20">
        <v>0.65</v>
      </c>
      <c r="K29" s="68">
        <v>0.7</v>
      </c>
      <c r="L29" s="65">
        <f t="shared" si="1"/>
        <v>-0.07692307692307698</v>
      </c>
      <c r="M29" s="71">
        <f t="shared" si="0"/>
        <v>-0.1428571428571428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7" t="s">
        <v>133</v>
      </c>
      <c r="E30" s="77"/>
      <c r="F30" s="77" t="s">
        <v>132</v>
      </c>
      <c r="G30" s="77"/>
      <c r="H30" s="19"/>
      <c r="I30" s="20">
        <v>1.6</v>
      </c>
      <c r="J30" s="20">
        <v>1.6</v>
      </c>
      <c r="K30" s="68">
        <v>1.7</v>
      </c>
      <c r="L30" s="65">
        <f t="shared" si="1"/>
        <v>0</v>
      </c>
      <c r="M30" s="71">
        <f t="shared" si="0"/>
        <v>-0.05882352941176461</v>
      </c>
      <c r="N30" s="17">
        <v>60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7" t="s">
        <v>133</v>
      </c>
      <c r="E31" s="77"/>
      <c r="F31" s="77" t="s">
        <v>132</v>
      </c>
      <c r="G31" s="77"/>
      <c r="H31" s="67">
        <v>28700</v>
      </c>
      <c r="I31" s="20">
        <v>1.6</v>
      </c>
      <c r="J31" s="20">
        <v>1.5</v>
      </c>
      <c r="K31" s="68">
        <v>1.4</v>
      </c>
      <c r="L31" s="65">
        <f t="shared" si="1"/>
        <v>0.06666666666666665</v>
      </c>
      <c r="M31" s="71">
        <f t="shared" si="0"/>
        <v>0.14285714285714302</v>
      </c>
      <c r="N31" s="17">
        <v>55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7" t="s">
        <v>134</v>
      </c>
      <c r="E32" s="77"/>
      <c r="F32" s="77" t="s">
        <v>122</v>
      </c>
      <c r="G32" s="77"/>
      <c r="H32" s="19"/>
      <c r="I32" s="20">
        <v>1.7</v>
      </c>
      <c r="J32" s="20">
        <v>1.7</v>
      </c>
      <c r="K32" s="68">
        <v>1.4</v>
      </c>
      <c r="L32" s="65">
        <f t="shared" si="1"/>
        <v>0</v>
      </c>
      <c r="M32" s="71">
        <f t="shared" si="0"/>
        <v>0.2142857142857144</v>
      </c>
      <c r="N32" s="17">
        <v>65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3" t="s">
        <v>120</v>
      </c>
      <c r="E33" s="74"/>
      <c r="F33" s="73" t="s">
        <v>82</v>
      </c>
      <c r="G33" s="74"/>
      <c r="H33" s="19"/>
      <c r="I33" s="20">
        <v>0.11</v>
      </c>
      <c r="J33" s="20">
        <v>0.11</v>
      </c>
      <c r="K33" s="68">
        <v>0.11</v>
      </c>
      <c r="L33" s="65">
        <f t="shared" si="1"/>
        <v>0</v>
      </c>
      <c r="M33" s="71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91</v>
      </c>
      <c r="C34" s="18"/>
      <c r="D34" s="73" t="s">
        <v>123</v>
      </c>
      <c r="E34" s="74"/>
      <c r="F34" s="73" t="s">
        <v>111</v>
      </c>
      <c r="G34" s="74"/>
      <c r="H34" s="19">
        <v>7500</v>
      </c>
      <c r="I34" s="20">
        <v>0.7</v>
      </c>
      <c r="J34" s="20">
        <v>0.85</v>
      </c>
      <c r="K34" s="68">
        <v>0.6</v>
      </c>
      <c r="L34" s="65">
        <f t="shared" si="1"/>
        <v>-0.17647058823529416</v>
      </c>
      <c r="M34" s="71">
        <f t="shared" si="0"/>
        <v>0.16666666666666674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7" t="s">
        <v>98</v>
      </c>
      <c r="E35" s="77"/>
      <c r="F35" s="77"/>
      <c r="G35" s="77"/>
      <c r="H35" s="19">
        <v>100</v>
      </c>
      <c r="I35" s="18">
        <v>0.4</v>
      </c>
      <c r="J35" s="18">
        <v>0.4</v>
      </c>
      <c r="K35" s="69">
        <v>0.6</v>
      </c>
      <c r="L35" s="65">
        <f t="shared" si="1"/>
        <v>0</v>
      </c>
      <c r="M35" s="71">
        <f t="shared" si="0"/>
        <v>-0.33333333333333326</v>
      </c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3" t="s">
        <v>95</v>
      </c>
      <c r="E36" s="74"/>
      <c r="F36" s="73" t="s">
        <v>111</v>
      </c>
      <c r="G36" s="74"/>
      <c r="H36" s="19">
        <v>12100</v>
      </c>
      <c r="I36" s="20">
        <v>0.6</v>
      </c>
      <c r="J36" s="20">
        <v>0.5</v>
      </c>
      <c r="K36" s="68">
        <v>1</v>
      </c>
      <c r="L36" s="65">
        <f t="shared" si="1"/>
        <v>0.19999999999999996</v>
      </c>
      <c r="M36" s="71">
        <f t="shared" si="0"/>
        <v>-0.4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3" t="s">
        <v>117</v>
      </c>
      <c r="E37" s="74"/>
      <c r="F37" s="77" t="s">
        <v>95</v>
      </c>
      <c r="G37" s="77"/>
      <c r="H37" s="19">
        <v>9700</v>
      </c>
      <c r="I37" s="20">
        <v>1.2</v>
      </c>
      <c r="J37" s="20">
        <v>1.2</v>
      </c>
      <c r="K37" s="68">
        <v>1.6</v>
      </c>
      <c r="L37" s="65">
        <f>(I37/J37)-1</f>
        <v>0</v>
      </c>
      <c r="M37" s="71">
        <f t="shared" si="0"/>
        <v>-0.2500000000000001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3" t="s">
        <v>79</v>
      </c>
      <c r="E38" s="74"/>
      <c r="F38" s="73"/>
      <c r="G38" s="74"/>
      <c r="H38" s="19">
        <v>6800</v>
      </c>
      <c r="I38" s="20">
        <v>2.9</v>
      </c>
      <c r="J38" s="20">
        <v>2.9</v>
      </c>
      <c r="K38" s="68">
        <v>2.5</v>
      </c>
      <c r="L38" s="65">
        <f t="shared" si="1"/>
        <v>0</v>
      </c>
      <c r="M38" s="71">
        <f t="shared" si="0"/>
        <v>0.15999999999999992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7" t="s">
        <v>123</v>
      </c>
      <c r="E39" s="77"/>
      <c r="F39" s="77" t="s">
        <v>111</v>
      </c>
      <c r="G39" s="77"/>
      <c r="H39" s="19">
        <v>7700</v>
      </c>
      <c r="I39" s="20">
        <v>0.7</v>
      </c>
      <c r="J39" s="20">
        <v>0.85</v>
      </c>
      <c r="K39" s="68">
        <v>1.1</v>
      </c>
      <c r="L39" s="65">
        <f t="shared" si="1"/>
        <v>-0.17647058823529416</v>
      </c>
      <c r="M39" s="71">
        <f t="shared" si="0"/>
        <v>-0.36363636363636376</v>
      </c>
      <c r="N39" s="17">
        <v>70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3" t="s">
        <v>146</v>
      </c>
      <c r="E40" s="74"/>
      <c r="F40" s="73" t="s">
        <v>142</v>
      </c>
      <c r="G40" s="74"/>
      <c r="H40" s="19">
        <v>94800</v>
      </c>
      <c r="I40" s="46">
        <v>0.85</v>
      </c>
      <c r="J40" s="46">
        <v>1</v>
      </c>
      <c r="K40" s="70">
        <v>1.1</v>
      </c>
      <c r="L40" s="65">
        <f>(I40/J40)-1</f>
        <v>-0.15000000000000002</v>
      </c>
      <c r="M40" s="71">
        <f>(I40/K40)-1</f>
        <v>-0.2272727272727274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92" t="s">
        <v>28</v>
      </c>
      <c r="C41" s="92"/>
      <c r="D41" s="92"/>
      <c r="E41" s="92"/>
      <c r="F41" s="92"/>
      <c r="G41" s="92"/>
      <c r="H41" s="45">
        <f>SUM(H13:H40)</f>
        <v>563350</v>
      </c>
      <c r="I41" s="89"/>
      <c r="J41" s="89"/>
      <c r="K41" s="89"/>
      <c r="L41" s="89"/>
      <c r="M41" s="89"/>
      <c r="N41" s="9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91" t="s">
        <v>11</v>
      </c>
      <c r="E45" s="91"/>
      <c r="F45" s="91" t="s">
        <v>12</v>
      </c>
      <c r="G45" s="91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5" t="s">
        <v>3</v>
      </c>
      <c r="E46" s="76"/>
      <c r="F46" s="75" t="s">
        <v>3</v>
      </c>
      <c r="G46" s="76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102</v>
      </c>
      <c r="C47" s="18">
        <v>1.7</v>
      </c>
      <c r="D47" s="73" t="s">
        <v>122</v>
      </c>
      <c r="E47" s="74"/>
      <c r="F47" s="73" t="s">
        <v>107</v>
      </c>
      <c r="G47" s="74"/>
      <c r="H47" s="55">
        <v>18800</v>
      </c>
      <c r="I47" s="16">
        <v>1.3</v>
      </c>
      <c r="J47" s="16">
        <v>1.3</v>
      </c>
      <c r="K47" s="72">
        <v>0.9</v>
      </c>
      <c r="L47" s="65">
        <f aca="true" t="shared" si="2" ref="L47:L53">(I47/J47)-1</f>
        <v>0</v>
      </c>
      <c r="M47" s="71">
        <f aca="true" t="shared" si="3" ref="M47:M55">(I47/K47)-1</f>
        <v>0.4444444444444444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3" t="s">
        <v>94</v>
      </c>
      <c r="E48" s="74"/>
      <c r="F48" s="73"/>
      <c r="G48" s="74"/>
      <c r="H48" s="55">
        <v>5500</v>
      </c>
      <c r="I48" s="16">
        <v>3.5</v>
      </c>
      <c r="J48" s="16">
        <v>3.5</v>
      </c>
      <c r="K48" s="72">
        <v>2.8</v>
      </c>
      <c r="L48" s="65">
        <f t="shared" si="2"/>
        <v>0</v>
      </c>
      <c r="M48" s="71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3" t="s">
        <v>84</v>
      </c>
      <c r="E49" s="74"/>
      <c r="F49" s="73"/>
      <c r="G49" s="74"/>
      <c r="H49" s="55">
        <v>4700</v>
      </c>
      <c r="I49" s="16">
        <v>1</v>
      </c>
      <c r="J49" s="16">
        <v>1</v>
      </c>
      <c r="K49" s="72">
        <v>1.2</v>
      </c>
      <c r="L49" s="65">
        <f t="shared" si="2"/>
        <v>0</v>
      </c>
      <c r="M49" s="71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104</v>
      </c>
      <c r="C50" s="18"/>
      <c r="D50" s="73" t="s">
        <v>148</v>
      </c>
      <c r="E50" s="74"/>
      <c r="F50" s="73" t="s">
        <v>147</v>
      </c>
      <c r="G50" s="74"/>
      <c r="H50" s="55"/>
      <c r="I50" s="16">
        <v>2</v>
      </c>
      <c r="J50" s="16">
        <v>2</v>
      </c>
      <c r="K50" s="72">
        <v>1.7</v>
      </c>
      <c r="L50" s="65">
        <f t="shared" si="2"/>
        <v>0</v>
      </c>
      <c r="M50" s="71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3" t="s">
        <v>81</v>
      </c>
      <c r="E51" s="74"/>
      <c r="F51" s="73" t="s">
        <v>80</v>
      </c>
      <c r="G51" s="74"/>
      <c r="H51" s="55">
        <v>34800</v>
      </c>
      <c r="I51" s="16">
        <v>1.5</v>
      </c>
      <c r="J51" s="16">
        <v>1.5</v>
      </c>
      <c r="K51" s="72">
        <v>1.3</v>
      </c>
      <c r="L51" s="65">
        <f t="shared" si="2"/>
        <v>0</v>
      </c>
      <c r="M51" s="71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101</v>
      </c>
      <c r="C52" s="18"/>
      <c r="D52" s="73" t="s">
        <v>99</v>
      </c>
      <c r="E52" s="74"/>
      <c r="F52" s="73"/>
      <c r="G52" s="74"/>
      <c r="H52" s="17">
        <v>17200</v>
      </c>
      <c r="I52" s="18">
        <v>1.1</v>
      </c>
      <c r="J52" s="18">
        <v>1.1</v>
      </c>
      <c r="K52" s="69">
        <v>0.9</v>
      </c>
      <c r="L52" s="65">
        <f t="shared" si="2"/>
        <v>0</v>
      </c>
      <c r="M52" s="71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100</v>
      </c>
      <c r="C53" s="18"/>
      <c r="D53" s="73" t="s">
        <v>84</v>
      </c>
      <c r="E53" s="74"/>
      <c r="F53" s="73" t="s">
        <v>95</v>
      </c>
      <c r="G53" s="74"/>
      <c r="H53" s="17">
        <v>20900</v>
      </c>
      <c r="I53" s="18">
        <v>1</v>
      </c>
      <c r="J53" s="18">
        <v>1</v>
      </c>
      <c r="K53" s="69">
        <v>0.8</v>
      </c>
      <c r="L53" s="65">
        <f t="shared" si="2"/>
        <v>0</v>
      </c>
      <c r="M53" s="71">
        <f t="shared" si="3"/>
        <v>0.25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7" t="s">
        <v>123</v>
      </c>
      <c r="E54" s="77"/>
      <c r="F54" s="73" t="s">
        <v>111</v>
      </c>
      <c r="G54" s="74"/>
      <c r="H54" s="17">
        <v>43700</v>
      </c>
      <c r="I54" s="18">
        <v>0.7</v>
      </c>
      <c r="J54" s="18">
        <v>0.7</v>
      </c>
      <c r="K54" s="69">
        <v>0.85</v>
      </c>
      <c r="L54" s="65">
        <f aca="true" t="shared" si="4" ref="L54:L60">(I54/J54)-1</f>
        <v>0</v>
      </c>
      <c r="M54" s="71">
        <f t="shared" si="3"/>
        <v>-0.17647058823529416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103</v>
      </c>
      <c r="C55" s="18"/>
      <c r="D55" s="73" t="s">
        <v>136</v>
      </c>
      <c r="E55" s="74"/>
      <c r="F55" s="73" t="s">
        <v>135</v>
      </c>
      <c r="G55" s="74"/>
      <c r="H55" s="17">
        <v>37800</v>
      </c>
      <c r="I55" s="18">
        <v>0.85</v>
      </c>
      <c r="J55" s="18">
        <v>0.8</v>
      </c>
      <c r="K55" s="69">
        <v>1</v>
      </c>
      <c r="L55" s="65">
        <f t="shared" si="4"/>
        <v>0.0625</v>
      </c>
      <c r="M55" s="71">
        <f t="shared" si="3"/>
        <v>-0.15000000000000002</v>
      </c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118</v>
      </c>
      <c r="C56" s="18">
        <v>1.7</v>
      </c>
      <c r="D56" s="73" t="s">
        <v>136</v>
      </c>
      <c r="E56" s="74"/>
      <c r="F56" s="73" t="s">
        <v>135</v>
      </c>
      <c r="G56" s="74"/>
      <c r="H56" s="17"/>
      <c r="I56" s="18">
        <v>0.85</v>
      </c>
      <c r="J56" s="18">
        <v>0.8</v>
      </c>
      <c r="K56" s="69">
        <v>0.9</v>
      </c>
      <c r="L56" s="65">
        <f>(I56/J56)-1</f>
        <v>0.0625</v>
      </c>
      <c r="M56" s="71">
        <f aca="true" t="shared" si="5" ref="M56:M62">(I56/K56)-1</f>
        <v>-0.05555555555555558</v>
      </c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3" t="s">
        <v>87</v>
      </c>
      <c r="E57" s="74"/>
      <c r="F57" s="73" t="s">
        <v>83</v>
      </c>
      <c r="G57" s="74"/>
      <c r="H57" s="17">
        <v>45600</v>
      </c>
      <c r="I57" s="18">
        <v>1.1</v>
      </c>
      <c r="J57" s="18">
        <v>1.1</v>
      </c>
      <c r="K57" s="69">
        <v>0.9</v>
      </c>
      <c r="L57" s="65">
        <f t="shared" si="4"/>
        <v>0</v>
      </c>
      <c r="M57" s="71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88</v>
      </c>
      <c r="C58" s="18"/>
      <c r="D58" s="73" t="s">
        <v>93</v>
      </c>
      <c r="E58" s="74"/>
      <c r="F58" s="73" t="s">
        <v>95</v>
      </c>
      <c r="G58" s="74"/>
      <c r="H58" s="17"/>
      <c r="I58" s="18">
        <v>1.2</v>
      </c>
      <c r="J58" s="18">
        <v>1.2</v>
      </c>
      <c r="K58" s="69">
        <v>1.05</v>
      </c>
      <c r="L58" s="65">
        <f t="shared" si="4"/>
        <v>0</v>
      </c>
      <c r="M58" s="71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3" t="s">
        <v>121</v>
      </c>
      <c r="E59" s="74"/>
      <c r="F59" s="73" t="s">
        <v>107</v>
      </c>
      <c r="G59" s="74"/>
      <c r="H59" s="17">
        <v>30300</v>
      </c>
      <c r="I59" s="18">
        <v>1.15</v>
      </c>
      <c r="J59" s="18">
        <v>1.15</v>
      </c>
      <c r="K59" s="69">
        <v>1.1</v>
      </c>
      <c r="L59" s="65">
        <f t="shared" si="4"/>
        <v>0</v>
      </c>
      <c r="M59" s="71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7" t="s">
        <v>106</v>
      </c>
      <c r="E60" s="77"/>
      <c r="F60" s="73" t="s">
        <v>105</v>
      </c>
      <c r="G60" s="74"/>
      <c r="H60" s="17">
        <v>78500</v>
      </c>
      <c r="I60" s="18">
        <v>0.8</v>
      </c>
      <c r="J60" s="18">
        <v>0.8</v>
      </c>
      <c r="K60" s="69">
        <v>0.7</v>
      </c>
      <c r="L60" s="65">
        <f t="shared" si="4"/>
        <v>0</v>
      </c>
      <c r="M60" s="71">
        <f t="shared" si="5"/>
        <v>0.14285714285714302</v>
      </c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92</v>
      </c>
      <c r="C61" s="18"/>
      <c r="D61" s="73" t="s">
        <v>99</v>
      </c>
      <c r="E61" s="74"/>
      <c r="F61" s="73" t="s">
        <v>83</v>
      </c>
      <c r="G61" s="74"/>
      <c r="H61" s="17">
        <v>16500</v>
      </c>
      <c r="I61" s="18">
        <v>1</v>
      </c>
      <c r="J61" s="18">
        <v>1</v>
      </c>
      <c r="K61" s="69">
        <v>0.9</v>
      </c>
      <c r="L61" s="65">
        <f>(I61/J61)-1</f>
        <v>0</v>
      </c>
      <c r="M61" s="71">
        <f>(I61/K61)-1</f>
        <v>0.11111111111111116</v>
      </c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124</v>
      </c>
      <c r="C62" s="18"/>
      <c r="D62" s="73" t="s">
        <v>128</v>
      </c>
      <c r="E62" s="74"/>
      <c r="F62" s="73" t="s">
        <v>127</v>
      </c>
      <c r="G62" s="74"/>
      <c r="H62" s="17">
        <v>10900</v>
      </c>
      <c r="I62" s="18">
        <v>2.8</v>
      </c>
      <c r="J62" s="18">
        <v>2.5</v>
      </c>
      <c r="K62" s="69">
        <v>2.9</v>
      </c>
      <c r="L62" s="65">
        <f>(I62/J62)-1</f>
        <v>0.11999999999999988</v>
      </c>
      <c r="M62" s="71">
        <f t="shared" si="5"/>
        <v>-0.034482758620689724</v>
      </c>
      <c r="N62" s="17">
        <v>80</v>
      </c>
      <c r="O62" s="12"/>
      <c r="P62" s="12"/>
      <c r="Q62" s="12"/>
    </row>
    <row r="63" spans="1:14" ht="15" customHeight="1">
      <c r="A63" s="39"/>
      <c r="B63" s="83" t="s">
        <v>33</v>
      </c>
      <c r="C63" s="84"/>
      <c r="D63" s="85"/>
      <c r="E63" s="85"/>
      <c r="F63" s="85"/>
      <c r="G63" s="86"/>
      <c r="H63" s="45">
        <f>SUM(H47:H62)</f>
        <v>365200</v>
      </c>
      <c r="I63" s="88" t="s">
        <v>2</v>
      </c>
      <c r="J63" s="89"/>
      <c r="K63" s="89"/>
      <c r="L63" s="89"/>
      <c r="M63" s="89"/>
      <c r="N63" s="90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82" t="s">
        <v>85</v>
      </c>
      <c r="K68" s="82"/>
      <c r="L68" s="82"/>
      <c r="M68" s="82"/>
      <c r="N68" s="82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80" t="s">
        <v>78</v>
      </c>
      <c r="M69" s="80"/>
      <c r="N69" s="10"/>
      <c r="O69" s="12"/>
      <c r="P69" s="12"/>
      <c r="Q69" s="12"/>
    </row>
    <row r="70" ht="12.75" customHeight="1"/>
    <row r="71" spans="2:14" ht="12.75" customHeight="1">
      <c r="B71" s="79" t="s">
        <v>54</v>
      </c>
      <c r="C71" s="79"/>
      <c r="D71" s="79"/>
      <c r="E71" s="79"/>
      <c r="F71" s="79"/>
      <c r="G71" s="79"/>
      <c r="H71" s="79"/>
      <c r="I71" s="79"/>
      <c r="J71" s="79"/>
      <c r="K71" s="79"/>
      <c r="L71" s="87" t="s">
        <v>139</v>
      </c>
      <c r="M71" s="87"/>
      <c r="N71" s="87"/>
    </row>
    <row r="72" spans="2:11" ht="12.75" customHeight="1">
      <c r="B72" s="79" t="s">
        <v>41</v>
      </c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2.75" customHeight="1">
      <c r="B73" s="79" t="s">
        <v>65</v>
      </c>
      <c r="C73" s="79"/>
      <c r="D73" s="79"/>
      <c r="E73" s="79"/>
      <c r="F73" s="79"/>
      <c r="G73" s="79"/>
      <c r="H73" s="79"/>
      <c r="I73" s="79"/>
      <c r="J73" s="79"/>
      <c r="K73" s="79"/>
    </row>
    <row r="74" spans="2:12" ht="12.75" customHeight="1">
      <c r="B74" s="79" t="s">
        <v>42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 ht="12.75" customHeight="1">
      <c r="B75" s="81" t="s">
        <v>55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8" spans="1:17" ht="12.75" customHeight="1">
      <c r="A78" s="14"/>
      <c r="B78" s="79" t="s">
        <v>138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2"/>
      <c r="P78" s="12"/>
      <c r="Q78" s="12"/>
    </row>
    <row r="79" spans="2:14" ht="12.75" customHeight="1">
      <c r="B79" s="79" t="s">
        <v>59</v>
      </c>
      <c r="C79" s="79"/>
      <c r="D79" s="79"/>
      <c r="E79" s="79"/>
      <c r="F79" s="79"/>
      <c r="G79" s="79"/>
      <c r="H79" s="79"/>
      <c r="I79" s="79"/>
      <c r="J79" s="79"/>
      <c r="K79" s="79"/>
      <c r="L79" s="80"/>
      <c r="M79" s="80"/>
      <c r="N79" s="80"/>
    </row>
    <row r="80" spans="2:12" ht="12.75" customHeight="1">
      <c r="B80" s="79" t="s">
        <v>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ht="12.75">
      <c r="A81" s="1"/>
      <c r="B81" s="79" t="s">
        <v>58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78" t="s">
        <v>57</v>
      </c>
      <c r="N86" s="78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36:E36"/>
    <mergeCell ref="D39:E39"/>
    <mergeCell ref="D40:E40"/>
    <mergeCell ref="D45:E45"/>
    <mergeCell ref="F45:G45"/>
    <mergeCell ref="D38:E38"/>
    <mergeCell ref="F39:G39"/>
    <mergeCell ref="F40:G40"/>
    <mergeCell ref="F36:G36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F24:G24"/>
    <mergeCell ref="F26:G26"/>
    <mergeCell ref="F30:G30"/>
    <mergeCell ref="F25:G25"/>
    <mergeCell ref="F28:G28"/>
    <mergeCell ref="F27:G27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F19:G19"/>
    <mergeCell ref="F15:G15"/>
    <mergeCell ref="D16:E16"/>
    <mergeCell ref="F16:G16"/>
    <mergeCell ref="F17:G17"/>
    <mergeCell ref="F18:G18"/>
    <mergeCell ref="D18:E18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46:G46"/>
    <mergeCell ref="B41:G41"/>
    <mergeCell ref="C2:G2"/>
    <mergeCell ref="C3:G3"/>
    <mergeCell ref="C7:F7"/>
    <mergeCell ref="D15:E15"/>
    <mergeCell ref="D13:E13"/>
    <mergeCell ref="D11:E11"/>
    <mergeCell ref="D12:E12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B72:K72"/>
    <mergeCell ref="B71:K71"/>
    <mergeCell ref="J68:N68"/>
    <mergeCell ref="B63:G63"/>
    <mergeCell ref="L71:N71"/>
    <mergeCell ref="I63:N63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2021-02-05T11:41:10Z</cp:lastPrinted>
  <dcterms:created xsi:type="dcterms:W3CDTF">1997-11-13T17:03:54Z</dcterms:created>
  <dcterms:modified xsi:type="dcterms:W3CDTF">2021-02-08T10:28:58Z</dcterms:modified>
  <cp:category/>
  <cp:version/>
  <cp:contentType/>
  <cp:contentStatus/>
</cp:coreProperties>
</file>