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<sst xmlns="http://schemas.openxmlformats.org/spreadsheetml/2006/main" count="210" uniqueCount="148">
  <si>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</si>
  <si>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</si>
  <si>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</si>
  <si>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</si>
  <si>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</si>
  <si>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</si>
  <si>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</si>
  <si>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</si>
  <si>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</si>
  <si>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</si>
  <si>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</si>
  <si>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</si>
  <si>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</si>
  <si>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</si>
  <si>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</si>
  <si>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</si>
  <si>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</si>
  <si>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</si>
  <si>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</si>
  <si>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</si>
  <si>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</si>
  <si>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</si>
  <si>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</si>
  <si>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</si>
  <si>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</si>
  <si>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</si>
  <si>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</si>
  <si>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</si>
  <si>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</si>
  <si>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</si>
  <si>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</si>
  <si>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</si>
  <si>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</si>
  <si>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</si>
  <si>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</si>
  <si>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</si>
  <si>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</si>
  <si>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</si>
  <si>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</si>
  <si>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</si>
  <si>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</si>
  <si>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</si>
  <si>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</si>
  <si>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</si>
  <si>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</si>
  <si>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</si>
  <si>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</si>
  <si>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</si>
  <si>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</si>
  <si>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</si>
  <si>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</si>
  <si>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</si>
  <si>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</si>
  <si>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</si>
  <si>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</si>
  <si>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</si>
  <si>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</si>
  <si>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</si>
  <si>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</si>
  <si>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</si>
  <si>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</si>
  <si>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</si>
  <si>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</si>
  <si>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</si>
  <si>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</si>
  <si>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</si>
  <si>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</si>
  <si>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</si>
  <si>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</si>
  <si>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</si>
  <si>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</si>
  <si>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</si>
  <si>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</si>
  <si>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</si>
  <si>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</si>
  <si>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</si>
  <si>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</si>
  <si>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0,30 - 0,40</t>
  </si>
  <si>
    <t>α/α</t>
  </si>
  <si>
    <t>0,70 - 1,00</t>
  </si>
  <si>
    <t>1,20 - 1,80</t>
  </si>
  <si>
    <t>0,06 - 0,08</t>
  </si>
  <si>
    <t>0,50 - 0,80</t>
  </si>
  <si>
    <t>0,90 - 1,20</t>
  </si>
  <si>
    <t>Ο Προϊστάμενος του τμήματος/The Head of the section</t>
  </si>
  <si>
    <t>Έτος/Year: 46ο</t>
  </si>
  <si>
    <t>1,00 - 1,50</t>
  </si>
  <si>
    <r>
      <t xml:space="preserve">Μήλα στάρκιν </t>
    </r>
    <r>
      <rPr>
        <sz val="11"/>
        <rFont val="Arial Greek"/>
        <family val="2"/>
      </rPr>
      <t>/Apples starkin</t>
    </r>
  </si>
  <si>
    <t>0,80 - 0,90</t>
  </si>
  <si>
    <t>0,45 - 0,50</t>
  </si>
  <si>
    <t xml:space="preserve">Πράσα / Leeks </t>
  </si>
  <si>
    <t>Ρόδια / Pomegranates</t>
  </si>
  <si>
    <t>1,00 - 1,40</t>
  </si>
  <si>
    <t>3,20 - 3,80</t>
  </si>
  <si>
    <t>0,60 - 0,80</t>
  </si>
  <si>
    <t>Κουνουπίδια / Cauliflower</t>
  </si>
  <si>
    <t>Μπρόκολα / Broccolli</t>
  </si>
  <si>
    <t>0,30 - 0,50</t>
  </si>
  <si>
    <t>0,90 - 1,30</t>
  </si>
  <si>
    <t>Κυδώνια / Quince</t>
  </si>
  <si>
    <t xml:space="preserve">Γκρέϊπ φρούτ / Grapefruit </t>
  </si>
  <si>
    <t>Ακτινίδια / Kiwi</t>
  </si>
  <si>
    <t>Μανταρίνια κλημεντίνες /Tangerines clementines</t>
  </si>
  <si>
    <t>Αχλάδια αμπάτε φέτελ / Pears abate fetel</t>
  </si>
  <si>
    <t>0,40 - 0,65</t>
  </si>
  <si>
    <t>0,75 - 1,10</t>
  </si>
  <si>
    <t>0,80 - 1,00</t>
  </si>
  <si>
    <t>0,50 - 0,70</t>
  </si>
  <si>
    <t>0,55 - 0,80</t>
  </si>
  <si>
    <t>0,70 - 1,10</t>
  </si>
  <si>
    <t>0,40 - 0,50</t>
  </si>
  <si>
    <t>0,48 - 0,55</t>
  </si>
  <si>
    <t>0,30 - 0,44</t>
  </si>
  <si>
    <t>0,30 - 0,37</t>
  </si>
  <si>
    <t>0,40 - 0,55</t>
  </si>
  <si>
    <t>1,00 - 1,20</t>
  </si>
  <si>
    <t xml:space="preserve">Μανταρίνια / Tangerines </t>
  </si>
  <si>
    <t>0,09 - 0,15</t>
  </si>
  <si>
    <t>1,10 - 1,30</t>
  </si>
  <si>
    <t>1,20 - 1,50</t>
  </si>
  <si>
    <t>0,60 - 0,90</t>
  </si>
  <si>
    <t>Φράουλες / Strawberries</t>
  </si>
  <si>
    <t>0,10 - 0,20</t>
  </si>
  <si>
    <t xml:space="preserve">                            Άνεμοι: ασθενείς / Wind: light winds</t>
  </si>
  <si>
    <t>2,20 - 2,40</t>
  </si>
  <si>
    <t>2,60 - 3,20</t>
  </si>
  <si>
    <t xml:space="preserve">                             Καιρός: αραιές νεφώσεις / Weather: sunny</t>
  </si>
  <si>
    <t>0,25 - 0,30</t>
  </si>
  <si>
    <t>0,35 - 0,40</t>
  </si>
  <si>
    <t>1,20 - 1,40</t>
  </si>
  <si>
    <t>1,50 - 1,80</t>
  </si>
  <si>
    <t>1,60 - 2,00</t>
  </si>
  <si>
    <t>0,50 - 0,65</t>
  </si>
  <si>
    <t>0,75 - 1,00</t>
  </si>
  <si>
    <t>Π. Καλαϊτζή / P. Kalaitzi</t>
  </si>
  <si>
    <t xml:space="preserve"> Θερμοκρασία: 10 - 17 β. / Temperature: 10 - 17 d.  </t>
  </si>
  <si>
    <t>0,40 - 0,60</t>
  </si>
  <si>
    <t>0,50 - 0,60</t>
  </si>
  <si>
    <t>0,70 - 1,20</t>
  </si>
  <si>
    <t>1,30 - 1,60</t>
  </si>
  <si>
    <t>1,70 - 2,20</t>
  </si>
  <si>
    <t>Αριθμός/Number: 10883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</si>
  <si>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10883</t>
    </r>
  </si>
  <si>
    <t>Τρίτη   9   Φεβρουαρίου   2021 /Tuesday   9   February   2021</t>
  </si>
  <si>
    <t>0,70 - 0,90</t>
  </si>
  <si>
    <t>0,25 - 0,45</t>
  </si>
  <si>
    <t>1,60 - 1,90</t>
  </si>
  <si>
    <t>2,80 - 3,30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</si>
</sst>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8" fillId="0" borderId="10" xfId="33" applyNumberFormat="1" applyFont="1" applyBorder="1" applyAlignment="1">
      <alignment horizontal="center" vertical="center"/>
      <protection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/>
    </xf>
    <xf numFmtId="2" fontId="8" fillId="0" borderId="11" xfId="52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" fontId="8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/>
    </xf>
    <xf numFmtId="9" fontId="8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2" fontId="48" fillId="0" borderId="11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48" fillId="0" borderId="11" xfId="52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0" xfId="33" applyNumberFormat="1" applyFont="1" applyBorder="1" applyAlignment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14" fontId="47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/>
    </xf>
    <xf numFmtId="1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PageLayoutView="0" workbookViewId="0" topLeftCell="A31">
      <selection activeCell="F66" sqref="F66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7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135</v>
      </c>
      <c r="K1" s="6"/>
      <c r="L1" s="6"/>
      <c r="N1" s="48" t="s">
        <v>7</v>
      </c>
    </row>
    <row r="2" spans="3:12" ht="12.75">
      <c r="C2" s="93" t="s">
        <v>72</v>
      </c>
      <c r="D2" s="93"/>
      <c r="E2" s="93"/>
      <c r="F2" s="93"/>
      <c r="G2" s="93"/>
      <c r="I2" s="6" t="s">
        <v>126</v>
      </c>
      <c r="J2" s="6"/>
      <c r="K2" s="6"/>
      <c r="L2" s="6"/>
    </row>
    <row r="3" spans="1:12" ht="12.75">
      <c r="A3" s="11"/>
      <c r="B3" s="11"/>
      <c r="C3" s="79" t="s">
        <v>73</v>
      </c>
      <c r="D3" s="79"/>
      <c r="E3" s="79"/>
      <c r="F3" s="79"/>
      <c r="G3" s="79"/>
      <c r="I3" s="6" t="s">
        <v>123</v>
      </c>
      <c r="J3" s="6"/>
      <c r="K3" s="6"/>
      <c r="L3" s="6"/>
    </row>
    <row r="4" spans="1:10" ht="12.75">
      <c r="A4" s="11"/>
      <c r="B4" s="11"/>
      <c r="C4" s="93" t="s">
        <v>49</v>
      </c>
      <c r="D4" s="93"/>
      <c r="E4" s="93"/>
      <c r="F4" s="93"/>
      <c r="I4" s="95" t="s">
        <v>85</v>
      </c>
      <c r="J4" s="95"/>
    </row>
    <row r="5" spans="1:14" ht="12.75">
      <c r="A5" s="11"/>
      <c r="B5" s="11"/>
      <c r="C5" s="93" t="s">
        <v>53</v>
      </c>
      <c r="D5" s="93"/>
      <c r="E5" s="93"/>
      <c r="F5" s="93"/>
      <c r="I5" s="95" t="s">
        <v>141</v>
      </c>
      <c r="J5" s="95"/>
      <c r="L5" s="7"/>
      <c r="M5" s="7"/>
      <c r="N5" s="8"/>
    </row>
    <row r="6" spans="1:14" ht="12.75">
      <c r="A6" s="7"/>
      <c r="B6" s="7"/>
      <c r="C6" s="93" t="s">
        <v>50</v>
      </c>
      <c r="D6" s="93"/>
      <c r="E6" s="93"/>
      <c r="F6" s="93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3" t="s">
        <v>51</v>
      </c>
      <c r="D7" s="93"/>
      <c r="E7" s="93"/>
      <c r="F7" s="93"/>
      <c r="K7" s="6"/>
      <c r="L7" s="6"/>
      <c r="M7" s="6"/>
      <c r="N7" s="6"/>
    </row>
    <row r="8" spans="1:14" ht="15" customHeight="1">
      <c r="A8" s="97" t="s">
        <v>67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6" ht="15" customHeight="1">
      <c r="A9" s="98" t="s">
        <v>143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P9" s="3"/>
    </row>
    <row r="10" spans="1:17" ht="13.5" customHeight="1">
      <c r="A10" s="35"/>
      <c r="B10" s="35"/>
      <c r="C10" s="96" t="s">
        <v>8</v>
      </c>
      <c r="D10" s="96"/>
      <c r="E10" s="96"/>
      <c r="F10" s="96"/>
      <c r="G10" s="96"/>
      <c r="H10" s="35"/>
      <c r="I10" s="96" t="s">
        <v>9</v>
      </c>
      <c r="J10" s="96"/>
      <c r="K10" s="96"/>
      <c r="L10" s="96" t="s">
        <v>10</v>
      </c>
      <c r="M10" s="96"/>
      <c r="N10" s="35"/>
      <c r="O10" s="9"/>
      <c r="P10" s="10"/>
      <c r="Q10" s="12"/>
    </row>
    <row r="11" spans="1:17" s="9" customFormat="1" ht="66" customHeight="1">
      <c r="A11" s="36" t="s">
        <v>1</v>
      </c>
      <c r="B11" s="37" t="s">
        <v>13</v>
      </c>
      <c r="C11" s="37" t="s">
        <v>46</v>
      </c>
      <c r="D11" s="91" t="s">
        <v>11</v>
      </c>
      <c r="E11" s="91"/>
      <c r="F11" s="91" t="s">
        <v>12</v>
      </c>
      <c r="G11" s="91"/>
      <c r="H11" s="37" t="s">
        <v>14</v>
      </c>
      <c r="I11" s="38" t="s">
        <v>39</v>
      </c>
      <c r="J11" s="38" t="s">
        <v>15</v>
      </c>
      <c r="K11" s="38" t="s">
        <v>34</v>
      </c>
      <c r="L11" s="36" t="s">
        <v>35</v>
      </c>
      <c r="M11" s="36" t="s">
        <v>36</v>
      </c>
      <c r="N11" s="37" t="s">
        <v>37</v>
      </c>
      <c r="O11" s="13"/>
      <c r="P11" s="13"/>
      <c r="Q11" s="13"/>
    </row>
    <row r="12" spans="1:17" ht="13.5" customHeight="1">
      <c r="A12" s="39"/>
      <c r="B12" s="40" t="s">
        <v>16</v>
      </c>
      <c r="C12" s="41"/>
      <c r="D12" s="94" t="s">
        <v>3</v>
      </c>
      <c r="E12" s="94"/>
      <c r="F12" s="94" t="s">
        <v>3</v>
      </c>
      <c r="G12" s="94"/>
      <c r="H12" s="41" t="s">
        <v>4</v>
      </c>
      <c r="I12" s="42" t="s">
        <v>3</v>
      </c>
      <c r="J12" s="42" t="s">
        <v>3</v>
      </c>
      <c r="K12" s="59" t="s">
        <v>3</v>
      </c>
      <c r="L12" s="43" t="s">
        <v>5</v>
      </c>
      <c r="M12" s="36" t="s">
        <v>5</v>
      </c>
      <c r="N12" s="41" t="s">
        <v>5</v>
      </c>
      <c r="O12" s="12"/>
      <c r="P12" s="12"/>
      <c r="Q12" s="12"/>
    </row>
    <row r="13" spans="1:18" ht="13.5" customHeight="1">
      <c r="A13" s="17">
        <v>1</v>
      </c>
      <c r="B13" s="21" t="s">
        <v>70</v>
      </c>
      <c r="C13" s="18"/>
      <c r="D13" s="77" t="s">
        <v>144</v>
      </c>
      <c r="E13" s="77"/>
      <c r="F13" s="77" t="s">
        <v>110</v>
      </c>
      <c r="G13" s="77"/>
      <c r="H13" s="17">
        <v>18200</v>
      </c>
      <c r="I13" s="20">
        <v>0.8</v>
      </c>
      <c r="J13" s="20">
        <v>0.85</v>
      </c>
      <c r="K13" s="68">
        <v>1.2</v>
      </c>
      <c r="L13" s="65">
        <f>(I13/J13)-1</f>
        <v>-0.05882352941176461</v>
      </c>
      <c r="M13" s="71">
        <f>(I13/K13)-1</f>
        <v>-0.33333333333333326</v>
      </c>
      <c r="N13" s="17">
        <v>60</v>
      </c>
      <c r="O13" s="12"/>
      <c r="P13" s="26"/>
      <c r="Q13" s="24"/>
      <c r="R13" s="25"/>
    </row>
    <row r="14" spans="1:18" ht="13.5" customHeight="1">
      <c r="A14" s="17">
        <v>2</v>
      </c>
      <c r="B14" s="64" t="s">
        <v>71</v>
      </c>
      <c r="C14" s="18"/>
      <c r="D14" s="77" t="s">
        <v>92</v>
      </c>
      <c r="E14" s="77"/>
      <c r="F14" s="77"/>
      <c r="G14" s="77"/>
      <c r="H14" s="19"/>
      <c r="I14" s="20">
        <v>1.2</v>
      </c>
      <c r="J14" s="20">
        <v>1.2</v>
      </c>
      <c r="K14" s="68">
        <v>1.8</v>
      </c>
      <c r="L14" s="65">
        <f>(I14/J14)-1</f>
        <v>0</v>
      </c>
      <c r="M14" s="71">
        <f aca="true" t="shared" si="0" ref="M14:M39">(I14/K14)-1</f>
        <v>-0.33333333333333337</v>
      </c>
      <c r="N14" s="17">
        <v>70</v>
      </c>
      <c r="O14" s="12"/>
      <c r="P14" s="26"/>
      <c r="Q14" s="24"/>
      <c r="R14" s="25"/>
    </row>
    <row r="15" spans="1:17" ht="13.5" customHeight="1">
      <c r="A15" s="17">
        <v>3</v>
      </c>
      <c r="B15" s="60" t="s">
        <v>17</v>
      </c>
      <c r="C15" s="18"/>
      <c r="D15" s="77" t="s">
        <v>137</v>
      </c>
      <c r="E15" s="77"/>
      <c r="F15" s="77" t="s">
        <v>77</v>
      </c>
      <c r="G15" s="77"/>
      <c r="H15" s="19">
        <v>100</v>
      </c>
      <c r="I15" s="20">
        <v>0.5</v>
      </c>
      <c r="J15" s="20">
        <v>0.3</v>
      </c>
      <c r="K15" s="68">
        <v>0.8</v>
      </c>
      <c r="L15" s="65">
        <f aca="true" t="shared" si="1" ref="L15:L39">(I15/J15)-1</f>
        <v>0.6666666666666667</v>
      </c>
      <c r="M15" s="71">
        <f t="shared" si="0"/>
        <v>-0.375</v>
      </c>
      <c r="N15" s="17">
        <v>60</v>
      </c>
      <c r="O15" s="12"/>
      <c r="P15" s="12"/>
      <c r="Q15" s="12"/>
    </row>
    <row r="16" spans="1:17" ht="13.5" customHeight="1">
      <c r="A16" s="17">
        <v>4</v>
      </c>
      <c r="B16" s="21" t="s">
        <v>66</v>
      </c>
      <c r="C16" s="18"/>
      <c r="D16" s="77" t="s">
        <v>107</v>
      </c>
      <c r="E16" s="77"/>
      <c r="F16" s="77" t="s">
        <v>77</v>
      </c>
      <c r="G16" s="77"/>
      <c r="H16" s="19">
        <v>11100</v>
      </c>
      <c r="I16" s="20">
        <v>0.5</v>
      </c>
      <c r="J16" s="20">
        <v>0.5</v>
      </c>
      <c r="K16" s="68">
        <v>0.75</v>
      </c>
      <c r="L16" s="65">
        <f t="shared" si="1"/>
        <v>0</v>
      </c>
      <c r="M16" s="71">
        <f t="shared" si="0"/>
        <v>-0.33333333333333337</v>
      </c>
      <c r="N16" s="17">
        <v>65</v>
      </c>
      <c r="O16" s="12"/>
      <c r="P16" s="12"/>
      <c r="Q16" s="12"/>
    </row>
    <row r="17" spans="1:17" ht="13.5" customHeight="1">
      <c r="A17" s="17">
        <v>5</v>
      </c>
      <c r="B17" s="60" t="s">
        <v>69</v>
      </c>
      <c r="C17" s="18"/>
      <c r="D17" s="73" t="s">
        <v>109</v>
      </c>
      <c r="E17" s="74"/>
      <c r="F17" s="73"/>
      <c r="G17" s="74"/>
      <c r="H17" s="19">
        <v>50</v>
      </c>
      <c r="I17" s="20">
        <v>0.8</v>
      </c>
      <c r="J17" s="20">
        <v>0.8</v>
      </c>
      <c r="K17" s="68">
        <v>0.85</v>
      </c>
      <c r="L17" s="65">
        <f t="shared" si="1"/>
        <v>0</v>
      </c>
      <c r="M17" s="71">
        <f t="shared" si="0"/>
        <v>-0.05882352941176461</v>
      </c>
      <c r="N17" s="17">
        <v>55</v>
      </c>
      <c r="O17" s="12"/>
      <c r="P17" s="12"/>
      <c r="Q17" s="12"/>
    </row>
    <row r="18" spans="1:17" ht="13.5" customHeight="1">
      <c r="A18" s="17">
        <v>6</v>
      </c>
      <c r="B18" s="21" t="s">
        <v>18</v>
      </c>
      <c r="C18" s="18"/>
      <c r="D18" s="77" t="s">
        <v>108</v>
      </c>
      <c r="E18" s="77"/>
      <c r="F18" s="77" t="s">
        <v>89</v>
      </c>
      <c r="G18" s="77"/>
      <c r="H18" s="19">
        <v>15400</v>
      </c>
      <c r="I18" s="20">
        <v>0.6</v>
      </c>
      <c r="J18" s="20">
        <v>0.6</v>
      </c>
      <c r="K18" s="68">
        <v>0.6</v>
      </c>
      <c r="L18" s="65">
        <f t="shared" si="1"/>
        <v>0</v>
      </c>
      <c r="M18" s="71">
        <f t="shared" si="0"/>
        <v>0</v>
      </c>
      <c r="N18" s="17">
        <v>60</v>
      </c>
      <c r="O18" s="12"/>
      <c r="P18" s="12"/>
      <c r="Q18" s="12"/>
    </row>
    <row r="19" spans="1:17" ht="13.5" customHeight="1">
      <c r="A19" s="17">
        <v>7</v>
      </c>
      <c r="B19" s="21" t="s">
        <v>60</v>
      </c>
      <c r="C19" s="18"/>
      <c r="D19" s="77" t="s">
        <v>115</v>
      </c>
      <c r="E19" s="77"/>
      <c r="F19" s="77" t="s">
        <v>88</v>
      </c>
      <c r="G19" s="77"/>
      <c r="H19" s="19">
        <v>16300</v>
      </c>
      <c r="I19" s="20">
        <v>1</v>
      </c>
      <c r="J19" s="20">
        <v>1</v>
      </c>
      <c r="K19" s="68">
        <v>1.3</v>
      </c>
      <c r="L19" s="65">
        <f t="shared" si="1"/>
        <v>0</v>
      </c>
      <c r="M19" s="71">
        <f t="shared" si="0"/>
        <v>-0.23076923076923084</v>
      </c>
      <c r="N19" s="17">
        <v>65</v>
      </c>
      <c r="O19" s="12"/>
      <c r="P19" s="12"/>
      <c r="Q19" s="12"/>
    </row>
    <row r="20" spans="1:17" ht="13.5" customHeight="1">
      <c r="A20" s="17">
        <v>8</v>
      </c>
      <c r="B20" s="21" t="s">
        <v>95</v>
      </c>
      <c r="C20" s="18"/>
      <c r="D20" s="73" t="s">
        <v>107</v>
      </c>
      <c r="E20" s="74"/>
      <c r="F20" s="73" t="s">
        <v>77</v>
      </c>
      <c r="G20" s="74"/>
      <c r="H20" s="19">
        <v>19800</v>
      </c>
      <c r="I20" s="20">
        <v>0.5</v>
      </c>
      <c r="J20" s="20">
        <v>0.5</v>
      </c>
      <c r="K20" s="68">
        <v>1.2</v>
      </c>
      <c r="L20" s="65">
        <f t="shared" si="1"/>
        <v>0</v>
      </c>
      <c r="M20" s="71">
        <f t="shared" si="0"/>
        <v>-0.5833333333333333</v>
      </c>
      <c r="N20" s="17">
        <v>60</v>
      </c>
      <c r="O20" s="12"/>
      <c r="P20" s="12"/>
      <c r="Q20" s="12"/>
    </row>
    <row r="21" spans="1:17" ht="13.5" customHeight="1">
      <c r="A21" s="17">
        <v>9</v>
      </c>
      <c r="B21" s="62" t="s">
        <v>47</v>
      </c>
      <c r="C21" s="18"/>
      <c r="D21" s="77" t="s">
        <v>128</v>
      </c>
      <c r="E21" s="77"/>
      <c r="F21" s="77" t="s">
        <v>127</v>
      </c>
      <c r="G21" s="77"/>
      <c r="H21" s="19">
        <v>500</v>
      </c>
      <c r="I21" s="20">
        <v>0.35</v>
      </c>
      <c r="J21" s="20">
        <v>0.4</v>
      </c>
      <c r="K21" s="68">
        <v>0.55</v>
      </c>
      <c r="L21" s="65">
        <f t="shared" si="1"/>
        <v>-0.1250000000000001</v>
      </c>
      <c r="M21" s="71">
        <f t="shared" si="0"/>
        <v>-0.36363636363636376</v>
      </c>
      <c r="N21" s="17">
        <v>55</v>
      </c>
      <c r="O21" s="12"/>
      <c r="P21" s="12"/>
      <c r="Q21" s="12"/>
    </row>
    <row r="22" spans="1:17" ht="13.5" customHeight="1">
      <c r="A22" s="17">
        <v>10</v>
      </c>
      <c r="B22" s="21" t="s">
        <v>19</v>
      </c>
      <c r="C22" s="18"/>
      <c r="D22" s="77" t="s">
        <v>111</v>
      </c>
      <c r="E22" s="77"/>
      <c r="F22" s="77" t="s">
        <v>112</v>
      </c>
      <c r="G22" s="77"/>
      <c r="H22" s="19">
        <v>97300</v>
      </c>
      <c r="I22" s="20">
        <v>0.51</v>
      </c>
      <c r="J22" s="20">
        <v>0.51</v>
      </c>
      <c r="K22" s="68">
        <v>0.6</v>
      </c>
      <c r="L22" s="65">
        <f t="shared" si="1"/>
        <v>0</v>
      </c>
      <c r="M22" s="71">
        <f t="shared" si="0"/>
        <v>-0.1499999999999999</v>
      </c>
      <c r="N22" s="17">
        <v>60</v>
      </c>
      <c r="O22" s="12"/>
      <c r="P22" s="12" t="s">
        <v>0</v>
      </c>
      <c r="Q22" s="12"/>
    </row>
    <row r="23" spans="1:17" ht="13.5" customHeight="1">
      <c r="A23" s="17">
        <v>11</v>
      </c>
      <c r="B23" s="21" t="s">
        <v>63</v>
      </c>
      <c r="C23" s="18"/>
      <c r="D23" s="77" t="s">
        <v>145</v>
      </c>
      <c r="E23" s="77"/>
      <c r="F23" s="77" t="s">
        <v>122</v>
      </c>
      <c r="G23" s="77"/>
      <c r="H23" s="19">
        <v>40300</v>
      </c>
      <c r="I23" s="20">
        <v>0.3</v>
      </c>
      <c r="J23" s="20">
        <v>0.25</v>
      </c>
      <c r="K23" s="68">
        <v>0.25</v>
      </c>
      <c r="L23" s="65">
        <f t="shared" si="1"/>
        <v>0.19999999999999996</v>
      </c>
      <c r="M23" s="71">
        <f t="shared" si="0"/>
        <v>0.19999999999999996</v>
      </c>
      <c r="N23" s="17">
        <v>50</v>
      </c>
      <c r="O23" s="12"/>
      <c r="P23" s="12"/>
      <c r="Q23" s="12"/>
    </row>
    <row r="24" spans="1:17" ht="13.5" customHeight="1">
      <c r="A24" s="17">
        <v>12</v>
      </c>
      <c r="B24" s="21" t="s">
        <v>20</v>
      </c>
      <c r="C24" s="18"/>
      <c r="D24" s="77" t="s">
        <v>130</v>
      </c>
      <c r="E24" s="77"/>
      <c r="F24" s="77" t="s">
        <v>129</v>
      </c>
      <c r="G24" s="77"/>
      <c r="H24" s="17">
        <v>15200</v>
      </c>
      <c r="I24" s="20">
        <v>1.5</v>
      </c>
      <c r="J24" s="20">
        <v>2.5</v>
      </c>
      <c r="K24" s="68">
        <v>1.8</v>
      </c>
      <c r="L24" s="65">
        <f t="shared" si="1"/>
        <v>-0.4</v>
      </c>
      <c r="M24" s="71">
        <f t="shared" si="0"/>
        <v>-0.16666666666666674</v>
      </c>
      <c r="N24" s="17">
        <v>80</v>
      </c>
      <c r="O24" s="12"/>
      <c r="P24" s="12"/>
      <c r="Q24" s="12"/>
    </row>
    <row r="25" spans="1:17" ht="13.5" customHeight="1">
      <c r="A25" s="17">
        <v>13</v>
      </c>
      <c r="B25" s="21" t="s">
        <v>21</v>
      </c>
      <c r="C25" s="18"/>
      <c r="D25" s="77" t="s">
        <v>130</v>
      </c>
      <c r="E25" s="77"/>
      <c r="F25" s="77" t="s">
        <v>129</v>
      </c>
      <c r="G25" s="77"/>
      <c r="H25" s="63"/>
      <c r="I25" s="20">
        <v>1.5</v>
      </c>
      <c r="J25" s="20">
        <v>2.5</v>
      </c>
      <c r="K25" s="68">
        <v>1.8</v>
      </c>
      <c r="L25" s="65">
        <f t="shared" si="1"/>
        <v>-0.4</v>
      </c>
      <c r="M25" s="71">
        <f t="shared" si="0"/>
        <v>-0.16666666666666674</v>
      </c>
      <c r="N25" s="17">
        <v>80</v>
      </c>
      <c r="O25" s="12"/>
      <c r="P25" s="12"/>
      <c r="Q25" s="12"/>
    </row>
    <row r="26" spans="1:17" ht="13.5" customHeight="1">
      <c r="A26" s="17">
        <v>14</v>
      </c>
      <c r="B26" s="21" t="s">
        <v>22</v>
      </c>
      <c r="C26" s="18"/>
      <c r="D26" s="77" t="s">
        <v>120</v>
      </c>
      <c r="E26" s="77"/>
      <c r="F26" s="77" t="s">
        <v>110</v>
      </c>
      <c r="G26" s="77"/>
      <c r="H26" s="19">
        <v>22800</v>
      </c>
      <c r="I26" s="20">
        <v>0.7</v>
      </c>
      <c r="J26" s="20">
        <v>0.7</v>
      </c>
      <c r="K26" s="68">
        <v>1.6</v>
      </c>
      <c r="L26" s="65">
        <f t="shared" si="1"/>
        <v>0</v>
      </c>
      <c r="M26" s="71">
        <f t="shared" si="0"/>
        <v>-0.5625</v>
      </c>
      <c r="N26" s="17">
        <v>65</v>
      </c>
      <c r="O26" s="12"/>
      <c r="P26" s="12"/>
      <c r="Q26" s="12"/>
    </row>
    <row r="27" spans="1:17" ht="13.5" customHeight="1">
      <c r="A27" s="17">
        <v>15</v>
      </c>
      <c r="B27" s="21" t="s">
        <v>96</v>
      </c>
      <c r="C27" s="18"/>
      <c r="D27" s="73" t="s">
        <v>144</v>
      </c>
      <c r="E27" s="74"/>
      <c r="F27" s="73" t="s">
        <v>136</v>
      </c>
      <c r="G27" s="74"/>
      <c r="H27" s="19">
        <v>22800</v>
      </c>
      <c r="I27" s="20">
        <v>0.7</v>
      </c>
      <c r="J27" s="20">
        <v>0.65</v>
      </c>
      <c r="K27" s="68">
        <v>1.3</v>
      </c>
      <c r="L27" s="65">
        <f t="shared" si="1"/>
        <v>0.07692307692307687</v>
      </c>
      <c r="M27" s="71">
        <f t="shared" si="0"/>
        <v>-0.46153846153846156</v>
      </c>
      <c r="N27" s="17">
        <v>60</v>
      </c>
      <c r="O27" s="12"/>
      <c r="P27" s="12"/>
      <c r="Q27" s="12"/>
    </row>
    <row r="28" spans="1:17" ht="13.5" customHeight="1">
      <c r="A28" s="17">
        <v>16</v>
      </c>
      <c r="B28" s="21" t="s">
        <v>23</v>
      </c>
      <c r="C28" s="18"/>
      <c r="D28" s="77" t="s">
        <v>114</v>
      </c>
      <c r="E28" s="77"/>
      <c r="F28" s="77" t="s">
        <v>113</v>
      </c>
      <c r="G28" s="77"/>
      <c r="H28" s="19">
        <v>98200</v>
      </c>
      <c r="I28" s="20">
        <v>0.42</v>
      </c>
      <c r="J28" s="20">
        <v>0.42</v>
      </c>
      <c r="K28" s="68">
        <v>0.52</v>
      </c>
      <c r="L28" s="65">
        <f t="shared" si="1"/>
        <v>0</v>
      </c>
      <c r="M28" s="71">
        <f t="shared" si="0"/>
        <v>-0.1923076923076924</v>
      </c>
      <c r="N28" s="17">
        <v>55</v>
      </c>
      <c r="O28" s="12"/>
      <c r="P28" s="12"/>
      <c r="Q28" s="12"/>
    </row>
    <row r="29" spans="1:17" ht="13.5" customHeight="1">
      <c r="A29" s="17">
        <v>17</v>
      </c>
      <c r="B29" s="21" t="s">
        <v>75</v>
      </c>
      <c r="C29" s="18"/>
      <c r="D29" s="73" t="s">
        <v>94</v>
      </c>
      <c r="E29" s="74"/>
      <c r="F29" s="77" t="s">
        <v>110</v>
      </c>
      <c r="G29" s="77"/>
      <c r="H29" s="19">
        <v>7600</v>
      </c>
      <c r="I29" s="20">
        <v>0.6</v>
      </c>
      <c r="J29" s="20">
        <v>0.65</v>
      </c>
      <c r="K29" s="68">
        <v>0.7</v>
      </c>
      <c r="L29" s="65">
        <f t="shared" si="1"/>
        <v>-0.07692307692307698</v>
      </c>
      <c r="M29" s="71">
        <f t="shared" si="0"/>
        <v>-0.1428571428571428</v>
      </c>
      <c r="N29" s="17">
        <v>60</v>
      </c>
      <c r="O29" s="12"/>
      <c r="P29" s="12"/>
      <c r="Q29" s="12"/>
    </row>
    <row r="30" spans="1:17" ht="13.5" customHeight="1">
      <c r="A30" s="17">
        <v>18</v>
      </c>
      <c r="B30" s="21" t="s">
        <v>44</v>
      </c>
      <c r="C30" s="18"/>
      <c r="D30" s="77" t="s">
        <v>146</v>
      </c>
      <c r="E30" s="77"/>
      <c r="F30" s="77" t="s">
        <v>129</v>
      </c>
      <c r="G30" s="77"/>
      <c r="H30" s="19"/>
      <c r="I30" s="20">
        <v>1.6</v>
      </c>
      <c r="J30" s="20">
        <v>1.6</v>
      </c>
      <c r="K30" s="68">
        <v>1.7</v>
      </c>
      <c r="L30" s="65">
        <f t="shared" si="1"/>
        <v>0</v>
      </c>
      <c r="M30" s="71">
        <f t="shared" si="0"/>
        <v>-0.05882352941176461</v>
      </c>
      <c r="N30" s="17">
        <v>60</v>
      </c>
      <c r="O30" s="12"/>
      <c r="P30" s="12"/>
      <c r="Q30" s="12"/>
    </row>
    <row r="31" spans="1:17" ht="13.5" customHeight="1">
      <c r="A31" s="17">
        <v>19</v>
      </c>
      <c r="B31" s="21" t="s">
        <v>45</v>
      </c>
      <c r="C31" s="18"/>
      <c r="D31" s="77" t="s">
        <v>146</v>
      </c>
      <c r="E31" s="77"/>
      <c r="F31" s="77" t="s">
        <v>129</v>
      </c>
      <c r="G31" s="77"/>
      <c r="H31" s="67">
        <v>28700</v>
      </c>
      <c r="I31" s="20">
        <v>1.6</v>
      </c>
      <c r="J31" s="20">
        <v>1.5</v>
      </c>
      <c r="K31" s="68">
        <v>1.4</v>
      </c>
      <c r="L31" s="65">
        <f t="shared" si="1"/>
        <v>0.06666666666666665</v>
      </c>
      <c r="M31" s="71">
        <f t="shared" si="0"/>
        <v>0.14285714285714302</v>
      </c>
      <c r="N31" s="17">
        <v>55</v>
      </c>
      <c r="O31" s="23"/>
      <c r="P31" s="12"/>
      <c r="Q31" s="12"/>
    </row>
    <row r="32" spans="1:17" ht="13.5" customHeight="1">
      <c r="A32" s="17">
        <v>20</v>
      </c>
      <c r="B32" s="21" t="s">
        <v>43</v>
      </c>
      <c r="C32" s="18"/>
      <c r="D32" s="77" t="s">
        <v>131</v>
      </c>
      <c r="E32" s="77"/>
      <c r="F32" s="77" t="s">
        <v>119</v>
      </c>
      <c r="G32" s="77"/>
      <c r="H32" s="19"/>
      <c r="I32" s="20">
        <v>1.7</v>
      </c>
      <c r="J32" s="20">
        <v>1.7</v>
      </c>
      <c r="K32" s="68">
        <v>1.4</v>
      </c>
      <c r="L32" s="65">
        <f t="shared" si="1"/>
        <v>0</v>
      </c>
      <c r="M32" s="71">
        <f t="shared" si="0"/>
        <v>0.2142857142857144</v>
      </c>
      <c r="N32" s="17">
        <v>65</v>
      </c>
      <c r="O32" s="12"/>
      <c r="P32" s="12"/>
      <c r="Q32" s="12"/>
    </row>
    <row r="33" spans="1:17" ht="13.5" customHeight="1">
      <c r="A33" s="17">
        <v>21</v>
      </c>
      <c r="B33" s="60" t="s">
        <v>61</v>
      </c>
      <c r="C33" s="18" t="s">
        <v>0</v>
      </c>
      <c r="D33" s="73" t="s">
        <v>117</v>
      </c>
      <c r="E33" s="74"/>
      <c r="F33" s="73" t="s">
        <v>81</v>
      </c>
      <c r="G33" s="74"/>
      <c r="H33" s="19"/>
      <c r="I33" s="20">
        <v>0.11</v>
      </c>
      <c r="J33" s="20">
        <v>0.11</v>
      </c>
      <c r="K33" s="68">
        <v>0.11</v>
      </c>
      <c r="L33" s="65">
        <f t="shared" si="1"/>
        <v>0</v>
      </c>
      <c r="M33" s="71">
        <f t="shared" si="0"/>
        <v>0</v>
      </c>
      <c r="N33" s="17">
        <v>60</v>
      </c>
      <c r="O33" s="12"/>
      <c r="P33" s="12"/>
      <c r="Q33" s="12"/>
    </row>
    <row r="34" spans="1:17" ht="13.5" customHeight="1">
      <c r="A34" s="17">
        <v>22</v>
      </c>
      <c r="B34" s="21" t="s">
        <v>90</v>
      </c>
      <c r="C34" s="18"/>
      <c r="D34" s="73" t="s">
        <v>144</v>
      </c>
      <c r="E34" s="74"/>
      <c r="F34" s="73" t="s">
        <v>136</v>
      </c>
      <c r="G34" s="74"/>
      <c r="H34" s="19">
        <v>7500</v>
      </c>
      <c r="I34" s="20">
        <v>0.8</v>
      </c>
      <c r="J34" s="20">
        <v>0.85</v>
      </c>
      <c r="K34" s="68">
        <v>0.6</v>
      </c>
      <c r="L34" s="65">
        <f t="shared" si="1"/>
        <v>-0.05882352941176461</v>
      </c>
      <c r="M34" s="71">
        <f t="shared" si="0"/>
        <v>0.3333333333333335</v>
      </c>
      <c r="N34" s="17">
        <v>75</v>
      </c>
      <c r="O34" s="12"/>
      <c r="P34" s="12"/>
      <c r="Q34" s="12"/>
    </row>
    <row r="35" spans="1:17" ht="13.5" customHeight="1">
      <c r="A35" s="17">
        <v>23</v>
      </c>
      <c r="B35" s="21" t="s">
        <v>40</v>
      </c>
      <c r="C35" s="18"/>
      <c r="D35" s="77" t="s">
        <v>97</v>
      </c>
      <c r="E35" s="77"/>
      <c r="F35" s="77"/>
      <c r="G35" s="77"/>
      <c r="H35" s="19">
        <v>100</v>
      </c>
      <c r="I35" s="18">
        <v>0.4</v>
      </c>
      <c r="J35" s="18">
        <v>0.4</v>
      </c>
      <c r="K35" s="69">
        <v>0.6</v>
      </c>
      <c r="L35" s="65">
        <f t="shared" si="1"/>
        <v>0</v>
      </c>
      <c r="M35" s="71">
        <f t="shared" si="0"/>
        <v>-0.33333333333333326</v>
      </c>
      <c r="N35" s="17">
        <v>65</v>
      </c>
      <c r="O35" s="12"/>
      <c r="P35" s="12"/>
      <c r="Q35" s="12"/>
    </row>
    <row r="36" spans="1:17" ht="13.5" customHeight="1">
      <c r="A36" s="17">
        <v>24</v>
      </c>
      <c r="B36" s="21" t="s">
        <v>24</v>
      </c>
      <c r="C36" s="18"/>
      <c r="D36" s="73" t="s">
        <v>94</v>
      </c>
      <c r="E36" s="74"/>
      <c r="F36" s="73" t="s">
        <v>110</v>
      </c>
      <c r="G36" s="74"/>
      <c r="H36" s="19">
        <v>12100</v>
      </c>
      <c r="I36" s="20">
        <v>0.6</v>
      </c>
      <c r="J36" s="20">
        <v>0.6</v>
      </c>
      <c r="K36" s="68">
        <v>1</v>
      </c>
      <c r="L36" s="65">
        <f t="shared" si="1"/>
        <v>0</v>
      </c>
      <c r="M36" s="71">
        <f t="shared" si="0"/>
        <v>-0.4</v>
      </c>
      <c r="N36" s="17">
        <v>50</v>
      </c>
      <c r="O36" s="12"/>
      <c r="P36" s="12"/>
      <c r="Q36" s="12"/>
    </row>
    <row r="37" spans="1:17" ht="13.5" customHeight="1">
      <c r="A37" s="17">
        <v>25</v>
      </c>
      <c r="B37" s="21" t="s">
        <v>52</v>
      </c>
      <c r="C37" s="18"/>
      <c r="D37" s="73" t="s">
        <v>86</v>
      </c>
      <c r="E37" s="74"/>
      <c r="F37" s="77" t="s">
        <v>120</v>
      </c>
      <c r="G37" s="77"/>
      <c r="H37" s="19">
        <v>9700</v>
      </c>
      <c r="I37" s="20">
        <v>1.2</v>
      </c>
      <c r="J37" s="20">
        <v>1.2</v>
      </c>
      <c r="K37" s="68">
        <v>1.6</v>
      </c>
      <c r="L37" s="65">
        <f>(I37/J37)-1</f>
        <v>0</v>
      </c>
      <c r="M37" s="71">
        <f t="shared" si="0"/>
        <v>-0.2500000000000001</v>
      </c>
      <c r="N37" s="17">
        <v>60</v>
      </c>
      <c r="O37" s="12"/>
      <c r="P37" s="12"/>
      <c r="Q37" s="12"/>
    </row>
    <row r="38" spans="1:17" ht="13.5" customHeight="1">
      <c r="A38" s="17">
        <v>26</v>
      </c>
      <c r="B38" s="21" t="s">
        <v>25</v>
      </c>
      <c r="C38" s="18"/>
      <c r="D38" s="73" t="s">
        <v>147</v>
      </c>
      <c r="E38" s="74"/>
      <c r="F38" s="73"/>
      <c r="G38" s="74"/>
      <c r="H38" s="19">
        <v>6800</v>
      </c>
      <c r="I38" s="20">
        <v>3</v>
      </c>
      <c r="J38" s="20">
        <v>2.9</v>
      </c>
      <c r="K38" s="68">
        <v>2.5</v>
      </c>
      <c r="L38" s="65">
        <f t="shared" si="1"/>
        <v>0.034482758620689724</v>
      </c>
      <c r="M38" s="71">
        <f t="shared" si="0"/>
        <v>0.19999999999999996</v>
      </c>
      <c r="N38" s="17">
        <v>60</v>
      </c>
      <c r="O38" s="12"/>
      <c r="P38" s="12"/>
      <c r="Q38" s="12"/>
    </row>
    <row r="39" spans="1:17" ht="13.5" customHeight="1">
      <c r="A39" s="17">
        <v>27</v>
      </c>
      <c r="B39" s="21" t="s">
        <v>26</v>
      </c>
      <c r="C39" s="18"/>
      <c r="D39" s="77" t="s">
        <v>120</v>
      </c>
      <c r="E39" s="77"/>
      <c r="F39" s="77" t="s">
        <v>110</v>
      </c>
      <c r="G39" s="77"/>
      <c r="H39" s="19">
        <v>7700</v>
      </c>
      <c r="I39" s="20">
        <v>0.7</v>
      </c>
      <c r="J39" s="20">
        <v>0.85</v>
      </c>
      <c r="K39" s="68">
        <v>1.1</v>
      </c>
      <c r="L39" s="65">
        <f t="shared" si="1"/>
        <v>-0.17647058823529416</v>
      </c>
      <c r="M39" s="71">
        <f t="shared" si="0"/>
        <v>-0.36363636363636376</v>
      </c>
      <c r="N39" s="17">
        <v>70</v>
      </c>
      <c r="O39" s="12"/>
      <c r="P39" s="12"/>
      <c r="Q39" s="12"/>
    </row>
    <row r="40" spans="1:17" ht="13.5" customHeight="1">
      <c r="A40" s="17">
        <v>28</v>
      </c>
      <c r="B40" s="21" t="s">
        <v>27</v>
      </c>
      <c r="C40" s="18">
        <v>1.4</v>
      </c>
      <c r="D40" s="73" t="s">
        <v>138</v>
      </c>
      <c r="E40" s="74"/>
      <c r="F40" s="73" t="s">
        <v>136</v>
      </c>
      <c r="G40" s="74"/>
      <c r="H40" s="19">
        <v>92500</v>
      </c>
      <c r="I40" s="46">
        <v>0.85</v>
      </c>
      <c r="J40" s="46">
        <v>1</v>
      </c>
      <c r="K40" s="70">
        <v>1.1</v>
      </c>
      <c r="L40" s="65">
        <f>(I40/J40)-1</f>
        <v>-0.15000000000000002</v>
      </c>
      <c r="M40" s="71">
        <f>(I40/K40)-1</f>
        <v>-0.2272727272727274</v>
      </c>
      <c r="N40" s="17">
        <v>65</v>
      </c>
      <c r="O40" s="12"/>
      <c r="P40" s="12"/>
      <c r="Q40" s="12"/>
    </row>
    <row r="41" spans="1:20" s="54" customFormat="1" ht="13.5" customHeight="1">
      <c r="A41" s="53"/>
      <c r="B41" s="92" t="s">
        <v>28</v>
      </c>
      <c r="C41" s="92"/>
      <c r="D41" s="92"/>
      <c r="E41" s="92"/>
      <c r="F41" s="92"/>
      <c r="G41" s="92"/>
      <c r="H41" s="45">
        <f>SUM(H13:H40)</f>
        <v>550750</v>
      </c>
      <c r="I41" s="89"/>
      <c r="J41" s="89"/>
      <c r="K41" s="89"/>
      <c r="L41" s="89"/>
      <c r="M41" s="89"/>
      <c r="N41" s="90"/>
      <c r="O41" s="58"/>
      <c r="P41" s="56"/>
      <c r="Q41" s="56"/>
      <c r="R41" s="56"/>
      <c r="S41" s="56"/>
      <c r="T41" s="56"/>
    </row>
    <row r="42" spans="1:14" s="56" customFormat="1" ht="13.5" customHeight="1">
      <c r="A42" s="49"/>
      <c r="B42" s="50"/>
      <c r="C42" s="50"/>
      <c r="D42" s="50"/>
      <c r="E42" s="50"/>
      <c r="F42" s="50"/>
      <c r="G42" s="50"/>
      <c r="H42" s="51"/>
      <c r="I42" s="52"/>
      <c r="J42" s="52"/>
      <c r="K42" s="52"/>
      <c r="L42" s="52"/>
      <c r="M42" s="52"/>
      <c r="N42" s="52"/>
    </row>
    <row r="43" spans="1:14" s="56" customFormat="1" ht="13.5" customHeight="1">
      <c r="A43" s="49"/>
      <c r="B43" s="50"/>
      <c r="C43" s="50"/>
      <c r="D43" s="50"/>
      <c r="E43" s="50"/>
      <c r="F43" s="50"/>
      <c r="G43" s="50"/>
      <c r="H43" s="51"/>
      <c r="I43" s="52"/>
      <c r="J43" s="52"/>
      <c r="K43" s="52"/>
      <c r="L43" s="52"/>
      <c r="M43" s="52"/>
      <c r="N43" s="52"/>
    </row>
    <row r="44" spans="1:20" ht="12.75" customHeight="1">
      <c r="A44" s="49"/>
      <c r="B44" s="50"/>
      <c r="C44" s="50"/>
      <c r="D44" s="50"/>
      <c r="E44" s="50"/>
      <c r="F44" s="50"/>
      <c r="G44" s="50"/>
      <c r="H44" s="51"/>
      <c r="I44" s="52"/>
      <c r="J44" s="52"/>
      <c r="K44" s="52"/>
      <c r="L44" s="52"/>
      <c r="M44" s="52"/>
      <c r="N44" s="52"/>
      <c r="O44" s="56"/>
      <c r="P44" s="56"/>
      <c r="Q44" s="57"/>
      <c r="R44" s="56"/>
      <c r="S44" s="56"/>
      <c r="T44" s="57"/>
    </row>
    <row r="45" spans="1:17" s="9" customFormat="1" ht="66" customHeight="1">
      <c r="A45" s="36" t="s">
        <v>1</v>
      </c>
      <c r="B45" s="37" t="s">
        <v>13</v>
      </c>
      <c r="C45" s="37" t="s">
        <v>46</v>
      </c>
      <c r="D45" s="91" t="s">
        <v>11</v>
      </c>
      <c r="E45" s="91"/>
      <c r="F45" s="91" t="s">
        <v>12</v>
      </c>
      <c r="G45" s="91"/>
      <c r="H45" s="37" t="s">
        <v>14</v>
      </c>
      <c r="I45" s="38" t="s">
        <v>39</v>
      </c>
      <c r="J45" s="38" t="s">
        <v>15</v>
      </c>
      <c r="K45" s="38" t="s">
        <v>34</v>
      </c>
      <c r="L45" s="36" t="s">
        <v>35</v>
      </c>
      <c r="M45" s="36" t="s">
        <v>36</v>
      </c>
      <c r="N45" s="37" t="s">
        <v>37</v>
      </c>
      <c r="O45" s="13"/>
      <c r="P45" s="13"/>
      <c r="Q45" s="13"/>
    </row>
    <row r="46" spans="1:14" ht="15" customHeight="1">
      <c r="A46" s="39"/>
      <c r="B46" s="44" t="s">
        <v>38</v>
      </c>
      <c r="C46" s="41" t="s">
        <v>3</v>
      </c>
      <c r="D46" s="75" t="s">
        <v>3</v>
      </c>
      <c r="E46" s="76"/>
      <c r="F46" s="75" t="s">
        <v>3</v>
      </c>
      <c r="G46" s="76"/>
      <c r="H46" s="41" t="s">
        <v>4</v>
      </c>
      <c r="I46" s="42" t="s">
        <v>3</v>
      </c>
      <c r="J46" s="42" t="s">
        <v>3</v>
      </c>
      <c r="K46" s="42" t="s">
        <v>3</v>
      </c>
      <c r="L46" s="41" t="s">
        <v>5</v>
      </c>
      <c r="M46" s="41" t="s">
        <v>5</v>
      </c>
      <c r="N46" s="41" t="s">
        <v>5</v>
      </c>
    </row>
    <row r="47" spans="1:17" ht="13.5" customHeight="1">
      <c r="A47" s="17">
        <v>1</v>
      </c>
      <c r="B47" s="22" t="s">
        <v>101</v>
      </c>
      <c r="C47" s="18">
        <v>1.7</v>
      </c>
      <c r="D47" s="73" t="s">
        <v>119</v>
      </c>
      <c r="E47" s="74"/>
      <c r="F47" s="73" t="s">
        <v>106</v>
      </c>
      <c r="G47" s="74"/>
      <c r="H47" s="55">
        <v>17700</v>
      </c>
      <c r="I47" s="16">
        <v>1.3</v>
      </c>
      <c r="J47" s="16">
        <v>1.3</v>
      </c>
      <c r="K47" s="72">
        <v>0.9</v>
      </c>
      <c r="L47" s="65">
        <f aca="true" t="shared" si="2" ref="L47:L53">(I47/J47)-1</f>
        <v>0</v>
      </c>
      <c r="M47" s="71">
        <f aca="true" t="shared" si="3" ref="M47:M55">(I47/K47)-1</f>
        <v>0.4444444444444444</v>
      </c>
      <c r="N47" s="19">
        <v>70</v>
      </c>
      <c r="O47" s="12"/>
      <c r="P47" s="12"/>
      <c r="Q47" s="12"/>
    </row>
    <row r="48" spans="1:17" ht="13.5" customHeight="1">
      <c r="A48" s="17">
        <v>2</v>
      </c>
      <c r="B48" s="22" t="s">
        <v>74</v>
      </c>
      <c r="C48" s="18"/>
      <c r="D48" s="73" t="s">
        <v>93</v>
      </c>
      <c r="E48" s="74"/>
      <c r="F48" s="73"/>
      <c r="G48" s="74"/>
      <c r="H48" s="55">
        <v>4700</v>
      </c>
      <c r="I48" s="16">
        <v>3.5</v>
      </c>
      <c r="J48" s="16">
        <v>3.5</v>
      </c>
      <c r="K48" s="72">
        <v>2.8</v>
      </c>
      <c r="L48" s="65">
        <f t="shared" si="2"/>
        <v>0</v>
      </c>
      <c r="M48" s="71">
        <f t="shared" si="3"/>
        <v>0.25</v>
      </c>
      <c r="N48" s="19">
        <v>60</v>
      </c>
      <c r="O48" s="12"/>
      <c r="P48" s="12"/>
      <c r="Q48" s="12"/>
    </row>
    <row r="49" spans="1:17" ht="13.5" customHeight="1">
      <c r="A49" s="17">
        <v>3</v>
      </c>
      <c r="B49" s="22" t="s">
        <v>29</v>
      </c>
      <c r="C49" s="18"/>
      <c r="D49" s="73" t="s">
        <v>83</v>
      </c>
      <c r="E49" s="74"/>
      <c r="F49" s="73"/>
      <c r="G49" s="74"/>
      <c r="H49" s="55">
        <v>3800</v>
      </c>
      <c r="I49" s="16">
        <v>1</v>
      </c>
      <c r="J49" s="16">
        <v>1</v>
      </c>
      <c r="K49" s="72">
        <v>1.2</v>
      </c>
      <c r="L49" s="65">
        <f t="shared" si="2"/>
        <v>0</v>
      </c>
      <c r="M49" s="71">
        <f t="shared" si="3"/>
        <v>-0.16666666666666663</v>
      </c>
      <c r="N49" s="19">
        <v>60</v>
      </c>
      <c r="O49" s="12"/>
      <c r="P49" s="12"/>
      <c r="Q49" s="12"/>
    </row>
    <row r="50" spans="1:17" ht="13.5" customHeight="1">
      <c r="A50" s="17">
        <v>4</v>
      </c>
      <c r="B50" s="22" t="s">
        <v>103</v>
      </c>
      <c r="C50" s="18"/>
      <c r="D50" s="73" t="s">
        <v>140</v>
      </c>
      <c r="E50" s="74"/>
      <c r="F50" s="73" t="s">
        <v>139</v>
      </c>
      <c r="G50" s="74"/>
      <c r="H50" s="55"/>
      <c r="I50" s="16">
        <v>2</v>
      </c>
      <c r="J50" s="16">
        <v>2</v>
      </c>
      <c r="K50" s="72">
        <v>1.7</v>
      </c>
      <c r="L50" s="65">
        <f t="shared" si="2"/>
        <v>0</v>
      </c>
      <c r="M50" s="71">
        <f t="shared" si="3"/>
        <v>0.17647058823529416</v>
      </c>
      <c r="N50" s="19">
        <v>55</v>
      </c>
      <c r="O50" s="12"/>
      <c r="P50" s="12"/>
      <c r="Q50" s="12"/>
    </row>
    <row r="51" spans="1:17" ht="13.5" customHeight="1">
      <c r="A51" s="17">
        <v>5</v>
      </c>
      <c r="B51" s="22" t="s">
        <v>76</v>
      </c>
      <c r="C51" s="18"/>
      <c r="D51" s="73" t="s">
        <v>80</v>
      </c>
      <c r="E51" s="74"/>
      <c r="F51" s="73" t="s">
        <v>79</v>
      </c>
      <c r="G51" s="74"/>
      <c r="H51" s="55">
        <v>33100</v>
      </c>
      <c r="I51" s="16">
        <v>1.5</v>
      </c>
      <c r="J51" s="16">
        <v>1.5</v>
      </c>
      <c r="K51" s="72">
        <v>1.3</v>
      </c>
      <c r="L51" s="65">
        <f t="shared" si="2"/>
        <v>0</v>
      </c>
      <c r="M51" s="71">
        <f t="shared" si="3"/>
        <v>0.15384615384615374</v>
      </c>
      <c r="N51" s="19">
        <v>55</v>
      </c>
      <c r="O51" s="12"/>
      <c r="P51" s="12"/>
      <c r="Q51" s="12"/>
    </row>
    <row r="52" spans="1:17" ht="13.5" customHeight="1">
      <c r="A52" s="17">
        <v>6</v>
      </c>
      <c r="B52" s="61" t="s">
        <v>100</v>
      </c>
      <c r="C52" s="18"/>
      <c r="D52" s="73" t="s">
        <v>98</v>
      </c>
      <c r="E52" s="74"/>
      <c r="F52" s="73"/>
      <c r="G52" s="74"/>
      <c r="H52" s="17">
        <v>15400</v>
      </c>
      <c r="I52" s="18">
        <v>1.1</v>
      </c>
      <c r="J52" s="18">
        <v>1.1</v>
      </c>
      <c r="K52" s="69">
        <v>0.9</v>
      </c>
      <c r="L52" s="65">
        <f t="shared" si="2"/>
        <v>0</v>
      </c>
      <c r="M52" s="71">
        <f t="shared" si="3"/>
        <v>0.22222222222222232</v>
      </c>
      <c r="N52" s="17">
        <v>60</v>
      </c>
      <c r="O52" s="12"/>
      <c r="P52" s="12"/>
      <c r="Q52" s="12"/>
    </row>
    <row r="53" spans="1:17" ht="13.5" customHeight="1">
      <c r="A53" s="17">
        <v>7</v>
      </c>
      <c r="B53" s="22" t="s">
        <v>99</v>
      </c>
      <c r="C53" s="18"/>
      <c r="D53" s="73" t="s">
        <v>83</v>
      </c>
      <c r="E53" s="74"/>
      <c r="F53" s="73" t="s">
        <v>94</v>
      </c>
      <c r="G53" s="74"/>
      <c r="H53" s="17">
        <v>19200</v>
      </c>
      <c r="I53" s="18">
        <v>1</v>
      </c>
      <c r="J53" s="18">
        <v>1</v>
      </c>
      <c r="K53" s="69">
        <v>0.8</v>
      </c>
      <c r="L53" s="65">
        <f t="shared" si="2"/>
        <v>0</v>
      </c>
      <c r="M53" s="71">
        <f t="shared" si="3"/>
        <v>0.25</v>
      </c>
      <c r="N53" s="17">
        <v>60</v>
      </c>
      <c r="O53" s="12"/>
      <c r="P53" s="12"/>
      <c r="Q53" s="12"/>
    </row>
    <row r="54" spans="1:17" ht="13.5" customHeight="1">
      <c r="A54" s="17">
        <v>8</v>
      </c>
      <c r="B54" s="22" t="s">
        <v>30</v>
      </c>
      <c r="C54" s="18"/>
      <c r="D54" s="77" t="s">
        <v>120</v>
      </c>
      <c r="E54" s="77"/>
      <c r="F54" s="73" t="s">
        <v>110</v>
      </c>
      <c r="G54" s="74"/>
      <c r="H54" s="17">
        <v>42300</v>
      </c>
      <c r="I54" s="18">
        <v>0.7</v>
      </c>
      <c r="J54" s="18">
        <v>0.7</v>
      </c>
      <c r="K54" s="69">
        <v>0.85</v>
      </c>
      <c r="L54" s="65">
        <f aca="true" t="shared" si="4" ref="L54:L60">(I54/J54)-1</f>
        <v>0</v>
      </c>
      <c r="M54" s="71">
        <f t="shared" si="3"/>
        <v>-0.17647058823529416</v>
      </c>
      <c r="N54" s="17">
        <v>60</v>
      </c>
      <c r="O54" s="12"/>
      <c r="P54" s="12"/>
      <c r="Q54" s="12"/>
    </row>
    <row r="55" spans="1:17" ht="13.5" customHeight="1">
      <c r="A55" s="17">
        <v>9</v>
      </c>
      <c r="B55" s="66" t="s">
        <v>102</v>
      </c>
      <c r="C55" s="18"/>
      <c r="D55" s="73" t="s">
        <v>133</v>
      </c>
      <c r="E55" s="74"/>
      <c r="F55" s="73" t="s">
        <v>132</v>
      </c>
      <c r="G55" s="74"/>
      <c r="H55" s="17">
        <v>37800</v>
      </c>
      <c r="I55" s="18">
        <v>0.85</v>
      </c>
      <c r="J55" s="18">
        <v>0.8</v>
      </c>
      <c r="K55" s="69">
        <v>1</v>
      </c>
      <c r="L55" s="65">
        <f t="shared" si="4"/>
        <v>0.0625</v>
      </c>
      <c r="M55" s="71">
        <f t="shared" si="3"/>
        <v>-0.15000000000000002</v>
      </c>
      <c r="N55" s="17">
        <v>55</v>
      </c>
      <c r="O55" s="12"/>
      <c r="P55" s="12"/>
      <c r="Q55" s="12"/>
    </row>
    <row r="56" spans="1:17" ht="13.5" customHeight="1">
      <c r="A56" s="17">
        <v>10</v>
      </c>
      <c r="B56" s="22" t="s">
        <v>116</v>
      </c>
      <c r="C56" s="18">
        <v>1.7</v>
      </c>
      <c r="D56" s="73" t="s">
        <v>133</v>
      </c>
      <c r="E56" s="74"/>
      <c r="F56" s="73" t="s">
        <v>132</v>
      </c>
      <c r="G56" s="74"/>
      <c r="H56" s="17"/>
      <c r="I56" s="18">
        <v>0.9</v>
      </c>
      <c r="J56" s="18">
        <v>0.8</v>
      </c>
      <c r="K56" s="69">
        <v>0.9</v>
      </c>
      <c r="L56" s="65">
        <f>(I56/J56)-1</f>
        <v>0.125</v>
      </c>
      <c r="M56" s="71">
        <f aca="true" t="shared" si="5" ref="M56:M62">(I56/K56)-1</f>
        <v>0</v>
      </c>
      <c r="N56" s="17">
        <v>55</v>
      </c>
      <c r="O56" s="12"/>
      <c r="P56" s="12"/>
      <c r="Q56" s="12"/>
    </row>
    <row r="57" spans="1:17" ht="13.5" customHeight="1">
      <c r="A57" s="17">
        <v>11</v>
      </c>
      <c r="B57" s="22" t="s">
        <v>64</v>
      </c>
      <c r="C57" s="18"/>
      <c r="D57" s="73" t="s">
        <v>86</v>
      </c>
      <c r="E57" s="74"/>
      <c r="F57" s="73" t="s">
        <v>82</v>
      </c>
      <c r="G57" s="74"/>
      <c r="H57" s="17">
        <v>43900</v>
      </c>
      <c r="I57" s="18">
        <v>1.1</v>
      </c>
      <c r="J57" s="18">
        <v>1.1</v>
      </c>
      <c r="K57" s="69">
        <v>0.9</v>
      </c>
      <c r="L57" s="65">
        <f t="shared" si="4"/>
        <v>0</v>
      </c>
      <c r="M57" s="71">
        <f t="shared" si="5"/>
        <v>0.22222222222222232</v>
      </c>
      <c r="N57" s="17">
        <v>65</v>
      </c>
      <c r="O57" s="12"/>
      <c r="P57" s="12"/>
      <c r="Q57" s="12"/>
    </row>
    <row r="58" spans="1:17" ht="13.5" customHeight="1">
      <c r="A58" s="17">
        <v>12</v>
      </c>
      <c r="B58" s="61" t="s">
        <v>87</v>
      </c>
      <c r="C58" s="18"/>
      <c r="D58" s="73" t="s">
        <v>92</v>
      </c>
      <c r="E58" s="74"/>
      <c r="F58" s="73" t="s">
        <v>94</v>
      </c>
      <c r="G58" s="74"/>
      <c r="H58" s="17"/>
      <c r="I58" s="18">
        <v>1.2</v>
      </c>
      <c r="J58" s="18">
        <v>1.2</v>
      </c>
      <c r="K58" s="69">
        <v>1.05</v>
      </c>
      <c r="L58" s="65">
        <f t="shared" si="4"/>
        <v>0</v>
      </c>
      <c r="M58" s="71">
        <f t="shared" si="5"/>
        <v>0.1428571428571428</v>
      </c>
      <c r="N58" s="17">
        <v>65</v>
      </c>
      <c r="O58" s="12"/>
      <c r="P58" s="12"/>
      <c r="Q58" s="12"/>
    </row>
    <row r="59" spans="1:17" ht="12.75" customHeight="1">
      <c r="A59" s="17">
        <v>13</v>
      </c>
      <c r="B59" s="22" t="s">
        <v>31</v>
      </c>
      <c r="C59" s="18"/>
      <c r="D59" s="73" t="s">
        <v>118</v>
      </c>
      <c r="E59" s="74"/>
      <c r="F59" s="73" t="s">
        <v>106</v>
      </c>
      <c r="G59" s="74"/>
      <c r="H59" s="17">
        <v>29800</v>
      </c>
      <c r="I59" s="18">
        <v>1.15</v>
      </c>
      <c r="J59" s="18">
        <v>1.15</v>
      </c>
      <c r="K59" s="69">
        <v>1.1</v>
      </c>
      <c r="L59" s="65">
        <f t="shared" si="4"/>
        <v>0</v>
      </c>
      <c r="M59" s="71">
        <f t="shared" si="5"/>
        <v>0.04545454545454519</v>
      </c>
      <c r="N59" s="17">
        <v>60</v>
      </c>
      <c r="O59" s="12"/>
      <c r="P59" s="12"/>
      <c r="Q59" s="12"/>
    </row>
    <row r="60" spans="1:17" ht="13.5" customHeight="1">
      <c r="A60" s="17">
        <v>14</v>
      </c>
      <c r="B60" s="22" t="s">
        <v>32</v>
      </c>
      <c r="C60" s="18"/>
      <c r="D60" s="77" t="s">
        <v>105</v>
      </c>
      <c r="E60" s="77"/>
      <c r="F60" s="73" t="s">
        <v>104</v>
      </c>
      <c r="G60" s="74"/>
      <c r="H60" s="17">
        <v>77400</v>
      </c>
      <c r="I60" s="18">
        <v>0.8</v>
      </c>
      <c r="J60" s="18">
        <v>0.8</v>
      </c>
      <c r="K60" s="69">
        <v>0.7</v>
      </c>
      <c r="L60" s="65">
        <f t="shared" si="4"/>
        <v>0</v>
      </c>
      <c r="M60" s="71">
        <f t="shared" si="5"/>
        <v>0.14285714285714302</v>
      </c>
      <c r="N60" s="17">
        <v>80</v>
      </c>
      <c r="O60" s="12"/>
      <c r="P60" s="12"/>
      <c r="Q60" s="12"/>
    </row>
    <row r="61" spans="1:17" ht="13.5" customHeight="1">
      <c r="A61" s="17">
        <v>15</v>
      </c>
      <c r="B61" s="22" t="s">
        <v>91</v>
      </c>
      <c r="C61" s="18"/>
      <c r="D61" s="73" t="s">
        <v>98</v>
      </c>
      <c r="E61" s="74"/>
      <c r="F61" s="73" t="s">
        <v>82</v>
      </c>
      <c r="G61" s="74"/>
      <c r="H61" s="17">
        <v>16500</v>
      </c>
      <c r="I61" s="18">
        <v>1</v>
      </c>
      <c r="J61" s="18">
        <v>1</v>
      </c>
      <c r="K61" s="69">
        <v>0.9</v>
      </c>
      <c r="L61" s="65">
        <f>(I61/J61)-1</f>
        <v>0</v>
      </c>
      <c r="M61" s="71">
        <f>(I61/K61)-1</f>
        <v>0.11111111111111116</v>
      </c>
      <c r="N61" s="17">
        <v>65</v>
      </c>
      <c r="O61" s="12"/>
      <c r="P61" s="12"/>
      <c r="Q61" s="12"/>
    </row>
    <row r="62" spans="1:17" ht="13.5" customHeight="1">
      <c r="A62" s="17">
        <v>16</v>
      </c>
      <c r="B62" s="22" t="s">
        <v>121</v>
      </c>
      <c r="C62" s="18"/>
      <c r="D62" s="73" t="s">
        <v>125</v>
      </c>
      <c r="E62" s="74"/>
      <c r="F62" s="73" t="s">
        <v>124</v>
      </c>
      <c r="G62" s="74"/>
      <c r="H62" s="17">
        <v>10900</v>
      </c>
      <c r="I62" s="18">
        <v>2.8</v>
      </c>
      <c r="J62" s="18">
        <v>2.8</v>
      </c>
      <c r="K62" s="69">
        <v>2.9</v>
      </c>
      <c r="L62" s="65">
        <f>(I62/J62)-1</f>
        <v>0</v>
      </c>
      <c r="M62" s="71">
        <f t="shared" si="5"/>
        <v>-0.034482758620689724</v>
      </c>
      <c r="N62" s="17">
        <v>80</v>
      </c>
      <c r="O62" s="12"/>
      <c r="P62" s="12"/>
      <c r="Q62" s="12"/>
    </row>
    <row r="63" spans="1:14" ht="15" customHeight="1">
      <c r="A63" s="39"/>
      <c r="B63" s="83" t="s">
        <v>33</v>
      </c>
      <c r="C63" s="84"/>
      <c r="D63" s="85"/>
      <c r="E63" s="85"/>
      <c r="F63" s="85"/>
      <c r="G63" s="86"/>
      <c r="H63" s="45">
        <f>SUM(H47:H62)</f>
        <v>352500</v>
      </c>
      <c r="I63" s="88" t="s">
        <v>2</v>
      </c>
      <c r="J63" s="89"/>
      <c r="K63" s="89"/>
      <c r="L63" s="89"/>
      <c r="M63" s="89"/>
      <c r="N63" s="90"/>
    </row>
    <row r="64" spans="1:17" ht="12.75" customHeight="1">
      <c r="A64" s="27"/>
      <c r="B64" s="28"/>
      <c r="C64" s="29"/>
      <c r="D64" s="30"/>
      <c r="E64" s="30"/>
      <c r="F64" s="30"/>
      <c r="G64" s="30"/>
      <c r="H64" s="29"/>
      <c r="I64" s="31"/>
      <c r="J64" s="32"/>
      <c r="K64" s="30" t="s">
        <v>62</v>
      </c>
      <c r="L64" s="33"/>
      <c r="M64" s="33"/>
      <c r="N64" s="34"/>
      <c r="O64" s="12"/>
      <c r="P64" s="12"/>
      <c r="Q64" s="12"/>
    </row>
    <row r="68" spans="1:17" ht="12.75" customHeight="1">
      <c r="A68" s="14"/>
      <c r="B68" s="12"/>
      <c r="C68" s="10"/>
      <c r="D68" s="15"/>
      <c r="E68" s="15"/>
      <c r="F68" s="15"/>
      <c r="G68" s="10"/>
      <c r="H68" s="10"/>
      <c r="I68" s="15"/>
      <c r="J68" s="82" t="s">
        <v>84</v>
      </c>
      <c r="K68" s="82"/>
      <c r="L68" s="82"/>
      <c r="M68" s="82"/>
      <c r="N68" s="82"/>
      <c r="O68" s="12"/>
      <c r="P68" s="12"/>
      <c r="Q68" s="12"/>
    </row>
    <row r="69" spans="1:17" ht="12.75" customHeight="1">
      <c r="A69" s="14"/>
      <c r="B69" s="12"/>
      <c r="C69" s="10"/>
      <c r="D69" s="15"/>
      <c r="E69" s="15"/>
      <c r="F69" s="15"/>
      <c r="G69" s="10"/>
      <c r="H69" s="10"/>
      <c r="I69" s="15"/>
      <c r="J69" s="15"/>
      <c r="K69" s="15"/>
      <c r="L69" s="80" t="s">
        <v>78</v>
      </c>
      <c r="M69" s="80"/>
      <c r="N69" s="10"/>
      <c r="O69" s="12"/>
      <c r="P69" s="12"/>
      <c r="Q69" s="12"/>
    </row>
    <row r="70" ht="12.75" customHeight="1"/>
    <row r="71" spans="2:14" ht="12.75" customHeight="1">
      <c r="B71" s="79" t="s">
        <v>54</v>
      </c>
      <c r="C71" s="79"/>
      <c r="D71" s="79"/>
      <c r="E71" s="79"/>
      <c r="F71" s="79"/>
      <c r="G71" s="79"/>
      <c r="H71" s="79"/>
      <c r="I71" s="79"/>
      <c r="J71" s="79"/>
      <c r="K71" s="79"/>
      <c r="L71" s="87" t="s">
        <v>134</v>
      </c>
      <c r="M71" s="87"/>
      <c r="N71" s="87"/>
    </row>
    <row r="72" spans="2:11" ht="12.75" customHeight="1">
      <c r="B72" s="79" t="s">
        <v>41</v>
      </c>
      <c r="C72" s="79"/>
      <c r="D72" s="79"/>
      <c r="E72" s="79"/>
      <c r="F72" s="79"/>
      <c r="G72" s="79"/>
      <c r="H72" s="79"/>
      <c r="I72" s="79"/>
      <c r="J72" s="79"/>
      <c r="K72" s="79"/>
    </row>
    <row r="73" spans="2:11" ht="12.75" customHeight="1">
      <c r="B73" s="79" t="s">
        <v>65</v>
      </c>
      <c r="C73" s="79"/>
      <c r="D73" s="79"/>
      <c r="E73" s="79"/>
      <c r="F73" s="79"/>
      <c r="G73" s="79"/>
      <c r="H73" s="79"/>
      <c r="I73" s="79"/>
      <c r="J73" s="79"/>
      <c r="K73" s="79"/>
    </row>
    <row r="74" spans="2:12" ht="12.75" customHeight="1">
      <c r="B74" s="79" t="s">
        <v>42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 ht="12.75" customHeight="1">
      <c r="B75" s="81" t="s">
        <v>55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8" spans="1:17" ht="12.75" customHeight="1">
      <c r="A78" s="14"/>
      <c r="B78" s="79" t="s">
        <v>142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12"/>
      <c r="P78" s="12"/>
      <c r="Q78" s="12"/>
    </row>
    <row r="79" spans="2:14" ht="12.75" customHeight="1">
      <c r="B79" s="79" t="s">
        <v>59</v>
      </c>
      <c r="C79" s="79"/>
      <c r="D79" s="79"/>
      <c r="E79" s="79"/>
      <c r="F79" s="79"/>
      <c r="G79" s="79"/>
      <c r="H79" s="79"/>
      <c r="I79" s="79"/>
      <c r="J79" s="79"/>
      <c r="K79" s="79"/>
      <c r="L79" s="80"/>
      <c r="M79" s="80"/>
      <c r="N79" s="80"/>
    </row>
    <row r="80" spans="2:12" ht="12.75" customHeight="1">
      <c r="B80" s="79" t="s">
        <v>6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1:12" ht="12.75">
      <c r="A81" s="1"/>
      <c r="B81" s="79" t="s">
        <v>58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ht="12.75" customHeight="1">
      <c r="A82" s="1"/>
    </row>
    <row r="83" ht="12.75" customHeight="1">
      <c r="A83" s="1"/>
    </row>
    <row r="86" spans="1:14" ht="12.75" customHeight="1">
      <c r="A86" s="1"/>
      <c r="B86" s="47" t="s">
        <v>56</v>
      </c>
      <c r="M86" s="78" t="s">
        <v>57</v>
      </c>
      <c r="N86" s="78"/>
    </row>
    <row r="117" spans="1:14" ht="9" customHeight="1">
      <c r="A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9" spans="1:14" ht="9" customHeight="1">
      <c r="A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38" spans="1:14" ht="12" customHeight="1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" customHeight="1">
      <c r="A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" customHeight="1">
      <c r="A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</sheetData>
  <sheetProtection/>
  <mergeCells count="128">
    <mergeCell ref="D36:E36"/>
    <mergeCell ref="D39:E39"/>
    <mergeCell ref="D40:E40"/>
    <mergeCell ref="D45:E45"/>
    <mergeCell ref="F45:G45"/>
    <mergeCell ref="D38:E38"/>
    <mergeCell ref="F39:G39"/>
    <mergeCell ref="F40:G40"/>
    <mergeCell ref="F36:G36"/>
    <mergeCell ref="F49:G49"/>
    <mergeCell ref="D33:E33"/>
    <mergeCell ref="D53:E53"/>
    <mergeCell ref="F53:G53"/>
    <mergeCell ref="D37:E37"/>
    <mergeCell ref="F35:G35"/>
    <mergeCell ref="D34:E34"/>
    <mergeCell ref="F37:G37"/>
    <mergeCell ref="F38:G38"/>
    <mergeCell ref="D51:E51"/>
    <mergeCell ref="F24:G24"/>
    <mergeCell ref="F26:G26"/>
    <mergeCell ref="F30:G30"/>
    <mergeCell ref="F25:G25"/>
    <mergeCell ref="F28:G28"/>
    <mergeCell ref="F27:G27"/>
    <mergeCell ref="D14:E14"/>
    <mergeCell ref="D24:E24"/>
    <mergeCell ref="F29:G29"/>
    <mergeCell ref="D30:E30"/>
    <mergeCell ref="D28:E28"/>
    <mergeCell ref="D26:E26"/>
    <mergeCell ref="D29:E29"/>
    <mergeCell ref="D27:E27"/>
    <mergeCell ref="F22:G22"/>
    <mergeCell ref="F23:G23"/>
    <mergeCell ref="A9:N9"/>
    <mergeCell ref="D20:E20"/>
    <mergeCell ref="F20:G20"/>
    <mergeCell ref="D22:E22"/>
    <mergeCell ref="I5:J5"/>
    <mergeCell ref="D21:E21"/>
    <mergeCell ref="F14:G14"/>
    <mergeCell ref="D17:E17"/>
    <mergeCell ref="D19:E19"/>
    <mergeCell ref="F12:G12"/>
    <mergeCell ref="F19:G19"/>
    <mergeCell ref="F15:G15"/>
    <mergeCell ref="D16:E16"/>
    <mergeCell ref="F16:G16"/>
    <mergeCell ref="F17:G17"/>
    <mergeCell ref="F18:G18"/>
    <mergeCell ref="D18:E18"/>
    <mergeCell ref="I4:J4"/>
    <mergeCell ref="F13:G13"/>
    <mergeCell ref="C4:F4"/>
    <mergeCell ref="F11:G11"/>
    <mergeCell ref="C10:G10"/>
    <mergeCell ref="A8:N8"/>
    <mergeCell ref="I10:K10"/>
    <mergeCell ref="L10:M10"/>
    <mergeCell ref="C5:F5"/>
    <mergeCell ref="C6:F6"/>
    <mergeCell ref="F46:G46"/>
    <mergeCell ref="B41:G41"/>
    <mergeCell ref="C2:G2"/>
    <mergeCell ref="C3:G3"/>
    <mergeCell ref="C7:F7"/>
    <mergeCell ref="D15:E15"/>
    <mergeCell ref="D13:E13"/>
    <mergeCell ref="D11:E11"/>
    <mergeCell ref="D12:E12"/>
    <mergeCell ref="I41:N41"/>
    <mergeCell ref="D54:E54"/>
    <mergeCell ref="F52:G52"/>
    <mergeCell ref="F59:G59"/>
    <mergeCell ref="F58:G58"/>
    <mergeCell ref="D47:E47"/>
    <mergeCell ref="D57:E57"/>
    <mergeCell ref="F54:G54"/>
    <mergeCell ref="D50:E50"/>
    <mergeCell ref="F50:G50"/>
    <mergeCell ref="B72:K72"/>
    <mergeCell ref="B71:K71"/>
    <mergeCell ref="J68:N68"/>
    <mergeCell ref="B63:G63"/>
    <mergeCell ref="L71:N71"/>
    <mergeCell ref="I63:N63"/>
    <mergeCell ref="M86:N86"/>
    <mergeCell ref="B78:N78"/>
    <mergeCell ref="B79:K79"/>
    <mergeCell ref="L79:N79"/>
    <mergeCell ref="B73:K73"/>
    <mergeCell ref="L69:M69"/>
    <mergeCell ref="B80:L80"/>
    <mergeCell ref="B81:L81"/>
    <mergeCell ref="B74:L74"/>
    <mergeCell ref="B75:L75"/>
    <mergeCell ref="D62:E62"/>
    <mergeCell ref="F62:G62"/>
    <mergeCell ref="F57:G57"/>
    <mergeCell ref="D59:E59"/>
    <mergeCell ref="D55:E55"/>
    <mergeCell ref="F55:G55"/>
    <mergeCell ref="D58:E58"/>
    <mergeCell ref="F60:G60"/>
    <mergeCell ref="D60:E60"/>
    <mergeCell ref="D56:E56"/>
    <mergeCell ref="F21:G21"/>
    <mergeCell ref="F31:G31"/>
    <mergeCell ref="F32:G32"/>
    <mergeCell ref="D25:E25"/>
    <mergeCell ref="D23:E23"/>
    <mergeCell ref="D35:E35"/>
    <mergeCell ref="F34:G34"/>
    <mergeCell ref="D31:E31"/>
    <mergeCell ref="F33:G33"/>
    <mergeCell ref="D32:E32"/>
    <mergeCell ref="D61:E61"/>
    <mergeCell ref="F61:G61"/>
    <mergeCell ref="F56:G56"/>
    <mergeCell ref="F47:G47"/>
    <mergeCell ref="D48:E48"/>
    <mergeCell ref="D46:E46"/>
    <mergeCell ref="D52:E52"/>
    <mergeCell ref="F51:G51"/>
    <mergeCell ref="D49:E49"/>
    <mergeCell ref="F48:G48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PC</cp:lastModifiedBy>
  <cp:lastPrinted>2021-02-05T11:41:10Z</cp:lastPrinted>
  <dcterms:created xsi:type="dcterms:W3CDTF">1997-11-13T17:03:54Z</dcterms:created>
  <dcterms:modified xsi:type="dcterms:W3CDTF">2021-02-09T11:22:17Z</dcterms:modified>
  <cp:category/>
  <cp:version/>
  <cp:contentType/>
  <cp:contentStatus/>
</cp:coreProperties>
</file>