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<sst xmlns="http://schemas.openxmlformats.org/spreadsheetml/2006/main" count="197" uniqueCount="150">
  <si>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</si>
  <si>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</si>
  <si>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</si>
  <si>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</si>
  <si>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</si>
  <si>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</si>
  <si>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</si>
  <si>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</si>
  <si>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</si>
  <si>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</si>
  <si>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</si>
  <si>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</si>
  <si>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</si>
  <si>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</si>
  <si>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</si>
  <si>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</si>
  <si>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</si>
  <si>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</si>
  <si>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</si>
  <si>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</si>
  <si>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</si>
  <si>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</si>
  <si>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</si>
  <si>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</si>
  <si>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</si>
  <si>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</si>
  <si>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</si>
  <si>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</si>
  <si>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</si>
  <si>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</si>
  <si>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</si>
  <si>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</si>
  <si>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</si>
  <si>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</si>
  <si>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</si>
  <si>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</si>
  <si>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</si>
  <si>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</si>
  <si>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</si>
  <si>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</si>
  <si>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</si>
  <si>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</si>
  <si>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</si>
  <si>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</si>
  <si>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</si>
  <si>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</si>
  <si>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</si>
  <si>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</si>
  <si>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</si>
  <si>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</si>
  <si>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</si>
  <si>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</si>
  <si>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</si>
  <si>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</si>
  <si>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</si>
  <si>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</si>
  <si>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</si>
  <si>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</si>
  <si>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</si>
  <si>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</si>
  <si>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</si>
  <si>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</si>
  <si>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</si>
  <si>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</si>
  <si>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</si>
  <si>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</si>
  <si>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</si>
  <si>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</si>
  <si>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</si>
  <si>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</si>
  <si>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</si>
  <si>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</si>
  <si>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</si>
  <si>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</si>
  <si>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</si>
  <si>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</si>
  <si>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</si>
  <si>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</si>
  <si>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0,70 - 1,00</t>
  </si>
  <si>
    <t>0,50 - 0,80</t>
  </si>
  <si>
    <t>0,90 - 1,20</t>
  </si>
  <si>
    <t>Ο Προϊστάμενος του τμήματος/The Head of the section</t>
  </si>
  <si>
    <t>Έτος/Year: 46ο</t>
  </si>
  <si>
    <r>
      <t xml:space="preserve">Μήλα στάρκιν </t>
    </r>
    <r>
      <rPr>
        <sz val="11"/>
        <rFont val="Arial Greek"/>
        <family val="2"/>
      </rPr>
      <t>/Apples starkin</t>
    </r>
  </si>
  <si>
    <t xml:space="preserve">Πράσα / Leeks 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</si>
  <si>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</si>
  <si>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</si>
  <si>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</si>
  <si>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</si>
  <si>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</si>
  <si>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</si>
  <si>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</si>
  <si>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>Α. Καλέμος / A. Kalemos</t>
  </si>
  <si>
    <t xml:space="preserve">Γκρέϊπ φρούτ / Grapefruit </t>
  </si>
  <si>
    <t>Ακτινίδια / Kiwi</t>
  </si>
  <si>
    <t>Αχλάδια αμπάτε φέτελ / Pears abate fetel</t>
  </si>
  <si>
    <t>0,40 - 0,65</t>
  </si>
  <si>
    <t>0,75 - 1,10</t>
  </si>
  <si>
    <t>0,80 - 1,00</t>
  </si>
  <si>
    <t>0,70 - 1,10</t>
  </si>
  <si>
    <t>0,48 - 0,55</t>
  </si>
  <si>
    <t>0,30 - 0,44</t>
  </si>
  <si>
    <t>0,30 - 0,37</t>
  </si>
  <si>
    <t>0,40 - 0,55</t>
  </si>
  <si>
    <t>1,00 - 1,20</t>
  </si>
  <si>
    <t xml:space="preserve">Μανταρίνια / Tangerines </t>
  </si>
  <si>
    <t>Φράουλες / Strawberries</t>
  </si>
  <si>
    <t>0,20 - 0,30</t>
  </si>
  <si>
    <t>0,65 - 0,90</t>
  </si>
  <si>
    <t>0,45 - 0,50</t>
  </si>
  <si>
    <t>0,55 - 0,80</t>
  </si>
  <si>
    <t>1,40 - 1,70</t>
  </si>
  <si>
    <t>0,90 - 1,50</t>
  </si>
  <si>
    <t>1,80 - 2,20</t>
  </si>
  <si>
    <t>0,50 - 0,70</t>
  </si>
  <si>
    <t>0,60 - 0,70</t>
  </si>
  <si>
    <t>1,40 - 1,60</t>
  </si>
  <si>
    <t>0,80 - 1,10</t>
  </si>
  <si>
    <t>0,75 - 0,95</t>
  </si>
  <si>
    <t>1,05 - 1,30</t>
  </si>
  <si>
    <t>2,10 - 2,60</t>
  </si>
  <si>
    <t>2,80 - 3,30</t>
  </si>
  <si>
    <t>1,10 - 1,50</t>
  </si>
  <si>
    <t>2,20 - 2,50</t>
  </si>
  <si>
    <t>0,50 - 0,60</t>
  </si>
  <si>
    <t>1,80 - 2,00</t>
  </si>
  <si>
    <t>0,20 - 0,25</t>
  </si>
  <si>
    <t>1,00 - 1,30</t>
  </si>
  <si>
    <t>0,70 - 0,90</t>
  </si>
  <si>
    <t>1,50 - 1,80</t>
  </si>
  <si>
    <t>1,30 - 1,70</t>
  </si>
  <si>
    <t>0,07 - 0,09</t>
  </si>
  <si>
    <t>0,11 - 0,15</t>
  </si>
  <si>
    <t>0,35 - 0,55</t>
  </si>
  <si>
    <t>1,30 - 1,80</t>
  </si>
  <si>
    <t>1,20 - 1,80</t>
  </si>
  <si>
    <t>1,00 - 1,10</t>
  </si>
  <si>
    <t>1,20 - 1,50</t>
  </si>
  <si>
    <t>0,80 - 1,20</t>
  </si>
  <si>
    <t>2,00 - 2,20</t>
  </si>
  <si>
    <t>2,30 - 2,70</t>
  </si>
  <si>
    <t xml:space="preserve">                            Άνεμοι: ασθενείς / Wind: light winds</t>
  </si>
  <si>
    <t xml:space="preserve"> Θερμοκρασία: 8 - 20 β. / Temperature: 8 - 20 d.  </t>
  </si>
  <si>
    <t xml:space="preserve">                             Καιρός: αραιές νεφώσεις / Weather: sunny</t>
  </si>
  <si>
    <t>Αριθμός/Number: 10935</t>
  </si>
  <si>
    <t>Μ. Δευτέρα   26   Απριλίου   2021 / H. Monday   26   April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</si>
  <si>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10935</t>
    </r>
  </si>
  <si>
    <t>0,80 - 0,90</t>
  </si>
  <si>
    <t>1,30 - 1,60</t>
  </si>
  <si>
    <t>1,40 - 1,80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</si>
</sst>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tabSelected="1" zoomScalePageLayoutView="0" workbookViewId="0" topLeftCell="A34">
      <selection activeCell="I59" sqref="I59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142</v>
      </c>
      <c r="K1" s="6"/>
      <c r="L1" s="6"/>
      <c r="N1" s="48" t="s">
        <v>7</v>
      </c>
    </row>
    <row r="2" spans="3:12" ht="12.75">
      <c r="C2" s="75" t="s">
        <v>72</v>
      </c>
      <c r="D2" s="75"/>
      <c r="E2" s="75"/>
      <c r="F2" s="75"/>
      <c r="G2" s="75"/>
      <c r="I2" s="6" t="s">
        <v>143</v>
      </c>
      <c r="J2" s="6"/>
      <c r="K2" s="6"/>
      <c r="L2" s="6"/>
    </row>
    <row r="3" spans="1:12" ht="12.75">
      <c r="A3" s="11"/>
      <c r="B3" s="11"/>
      <c r="C3" s="78" t="s">
        <v>73</v>
      </c>
      <c r="D3" s="78"/>
      <c r="E3" s="78"/>
      <c r="F3" s="78"/>
      <c r="G3" s="78"/>
      <c r="I3" s="6" t="s">
        <v>141</v>
      </c>
      <c r="J3" s="6"/>
      <c r="K3" s="6"/>
      <c r="L3" s="6"/>
    </row>
    <row r="4" spans="1:10" ht="12.75">
      <c r="A4" s="11"/>
      <c r="B4" s="11"/>
      <c r="C4" s="75" t="s">
        <v>49</v>
      </c>
      <c r="D4" s="75"/>
      <c r="E4" s="75"/>
      <c r="F4" s="75"/>
      <c r="I4" s="72" t="s">
        <v>82</v>
      </c>
      <c r="J4" s="72"/>
    </row>
    <row r="5" spans="1:14" ht="12.75">
      <c r="A5" s="11"/>
      <c r="B5" s="11"/>
      <c r="C5" s="75" t="s">
        <v>53</v>
      </c>
      <c r="D5" s="75"/>
      <c r="E5" s="75"/>
      <c r="F5" s="75"/>
      <c r="I5" s="72" t="s">
        <v>144</v>
      </c>
      <c r="J5" s="72"/>
      <c r="L5" s="7"/>
      <c r="M5" s="7"/>
      <c r="N5" s="8"/>
    </row>
    <row r="6" spans="1:14" ht="12.75">
      <c r="A6" s="7"/>
      <c r="B6" s="7"/>
      <c r="C6" s="75" t="s">
        <v>50</v>
      </c>
      <c r="D6" s="75"/>
      <c r="E6" s="75"/>
      <c r="F6" s="75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75" t="s">
        <v>51</v>
      </c>
      <c r="D7" s="75"/>
      <c r="E7" s="75"/>
      <c r="F7" s="75"/>
      <c r="K7" s="6"/>
      <c r="L7" s="6"/>
      <c r="M7" s="6"/>
      <c r="N7" s="6"/>
    </row>
    <row r="8" spans="1:14" ht="15" customHeight="1">
      <c r="A8" s="77" t="s">
        <v>67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6" ht="15" customHeight="1">
      <c r="A9" s="74" t="s">
        <v>145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P9" s="3"/>
    </row>
    <row r="10" spans="1:17" ht="13.5" customHeight="1">
      <c r="A10" s="35"/>
      <c r="B10" s="35"/>
      <c r="C10" s="76" t="s">
        <v>8</v>
      </c>
      <c r="D10" s="76"/>
      <c r="E10" s="76"/>
      <c r="F10" s="76"/>
      <c r="G10" s="76"/>
      <c r="H10" s="35"/>
      <c r="I10" s="76" t="s">
        <v>9</v>
      </c>
      <c r="J10" s="76"/>
      <c r="K10" s="76"/>
      <c r="L10" s="76" t="s">
        <v>10</v>
      </c>
      <c r="M10" s="76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70" t="s">
        <v>11</v>
      </c>
      <c r="E11" s="70"/>
      <c r="F11" s="70" t="s">
        <v>12</v>
      </c>
      <c r="G11" s="70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73" t="s">
        <v>3</v>
      </c>
      <c r="E12" s="73"/>
      <c r="F12" s="73" t="s">
        <v>3</v>
      </c>
      <c r="G12" s="73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69" t="s">
        <v>128</v>
      </c>
      <c r="E13" s="69"/>
      <c r="F13" s="69" t="s">
        <v>124</v>
      </c>
      <c r="G13" s="69"/>
      <c r="H13" s="17">
        <v>22500</v>
      </c>
      <c r="I13" s="20">
        <v>0.7</v>
      </c>
      <c r="J13" s="20">
        <v>0.55</v>
      </c>
      <c r="K13" s="20">
        <v>0.65</v>
      </c>
      <c r="L13" s="65">
        <f>(I13/J13)-1</f>
        <v>0.2727272727272725</v>
      </c>
      <c r="M13" s="65">
        <f>(I13/K13)-1</f>
        <v>0.07692307692307687</v>
      </c>
      <c r="N13" s="17">
        <v>75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69" t="s">
        <v>117</v>
      </c>
      <c r="E14" s="69"/>
      <c r="F14" s="69"/>
      <c r="G14" s="69"/>
      <c r="H14" s="19"/>
      <c r="I14" s="20">
        <v>0.9</v>
      </c>
      <c r="J14" s="20">
        <v>0.9</v>
      </c>
      <c r="K14" s="20">
        <v>0.75</v>
      </c>
      <c r="L14" s="65">
        <f>(I14/J14)-1</f>
        <v>0</v>
      </c>
      <c r="M14" s="65">
        <f aca="true" t="shared" si="0" ref="M14:M39">(I14/K14)-1</f>
        <v>0.19999999999999996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69" t="s">
        <v>133</v>
      </c>
      <c r="E15" s="69"/>
      <c r="F15" s="69" t="s">
        <v>107</v>
      </c>
      <c r="G15" s="69"/>
      <c r="H15" s="19">
        <v>100</v>
      </c>
      <c r="I15" s="20">
        <v>0.45</v>
      </c>
      <c r="J15" s="20">
        <v>0.45</v>
      </c>
      <c r="K15" s="20">
        <v>0.4</v>
      </c>
      <c r="L15" s="65">
        <f aca="true" t="shared" si="1" ref="L15:L39">(I15/J15)-1</f>
        <v>0</v>
      </c>
      <c r="M15" s="65">
        <f t="shared" si="0"/>
        <v>0.125</v>
      </c>
      <c r="N15" s="17">
        <v>65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69" t="s">
        <v>117</v>
      </c>
      <c r="E16" s="69"/>
      <c r="F16" s="69" t="s">
        <v>114</v>
      </c>
      <c r="G16" s="69"/>
      <c r="H16" s="19">
        <v>7300</v>
      </c>
      <c r="I16" s="20">
        <v>0.9</v>
      </c>
      <c r="J16" s="20">
        <v>0.9</v>
      </c>
      <c r="K16" s="20">
        <v>0.85</v>
      </c>
      <c r="L16" s="65">
        <f t="shared" si="1"/>
        <v>0</v>
      </c>
      <c r="M16" s="65">
        <f t="shared" si="0"/>
        <v>0.05882352941176472</v>
      </c>
      <c r="N16" s="17">
        <v>75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67" t="s">
        <v>99</v>
      </c>
      <c r="E17" s="68"/>
      <c r="F17" s="67"/>
      <c r="G17" s="68"/>
      <c r="H17" s="19">
        <v>50</v>
      </c>
      <c r="I17" s="20">
        <v>0.8</v>
      </c>
      <c r="J17" s="20">
        <v>0.8</v>
      </c>
      <c r="K17" s="20">
        <v>0.5</v>
      </c>
      <c r="L17" s="65">
        <f t="shared" si="1"/>
        <v>0</v>
      </c>
      <c r="M17" s="65">
        <f t="shared" si="0"/>
        <v>0.6000000000000001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69" t="s">
        <v>110</v>
      </c>
      <c r="E18" s="69"/>
      <c r="F18" s="69" t="s">
        <v>109</v>
      </c>
      <c r="G18" s="69"/>
      <c r="H18" s="19">
        <v>14200</v>
      </c>
      <c r="I18" s="20">
        <v>0.65</v>
      </c>
      <c r="J18" s="20">
        <v>0.65</v>
      </c>
      <c r="K18" s="20">
        <v>0.6</v>
      </c>
      <c r="L18" s="65">
        <f t="shared" si="1"/>
        <v>0</v>
      </c>
      <c r="M18" s="65">
        <f t="shared" si="0"/>
        <v>0.08333333333333348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69" t="s">
        <v>138</v>
      </c>
      <c r="E19" s="69"/>
      <c r="F19" s="69" t="s">
        <v>114</v>
      </c>
      <c r="G19" s="69"/>
      <c r="H19" s="19">
        <v>15900</v>
      </c>
      <c r="I19" s="20">
        <v>0.9</v>
      </c>
      <c r="J19" s="20">
        <v>1</v>
      </c>
      <c r="K19" s="20">
        <v>1.45</v>
      </c>
      <c r="L19" s="65">
        <f t="shared" si="1"/>
        <v>-0.09999999999999998</v>
      </c>
      <c r="M19" s="65">
        <f t="shared" si="0"/>
        <v>-0.3793103448275862</v>
      </c>
      <c r="N19" s="17">
        <v>70</v>
      </c>
      <c r="O19" s="12"/>
      <c r="P19" s="12"/>
      <c r="Q19" s="12"/>
    </row>
    <row r="20" spans="1:17" ht="13.5" customHeight="1">
      <c r="A20" s="17">
        <v>8</v>
      </c>
      <c r="B20" s="21" t="s">
        <v>88</v>
      </c>
      <c r="C20" s="18"/>
      <c r="D20" s="67" t="s">
        <v>135</v>
      </c>
      <c r="E20" s="68"/>
      <c r="F20" s="67"/>
      <c r="G20" s="68"/>
      <c r="H20" s="19">
        <v>4700</v>
      </c>
      <c r="I20" s="20">
        <v>1.5</v>
      </c>
      <c r="J20" s="20">
        <v>1.3</v>
      </c>
      <c r="K20" s="20">
        <v>1.6</v>
      </c>
      <c r="L20" s="65">
        <f t="shared" si="1"/>
        <v>0.15384615384615374</v>
      </c>
      <c r="M20" s="65">
        <f t="shared" si="0"/>
        <v>-0.0625</v>
      </c>
      <c r="N20" s="17">
        <v>75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69" t="s">
        <v>90</v>
      </c>
      <c r="E21" s="69"/>
      <c r="F21" s="69"/>
      <c r="G21" s="69"/>
      <c r="H21" s="19">
        <v>400</v>
      </c>
      <c r="I21" s="20">
        <v>0.4</v>
      </c>
      <c r="J21" s="20">
        <v>0.4</v>
      </c>
      <c r="K21" s="20">
        <v>0.4</v>
      </c>
      <c r="L21" s="65">
        <f t="shared" si="1"/>
        <v>0</v>
      </c>
      <c r="M21" s="65">
        <f t="shared" si="0"/>
        <v>0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69" t="s">
        <v>100</v>
      </c>
      <c r="E22" s="69"/>
      <c r="F22" s="69" t="s">
        <v>101</v>
      </c>
      <c r="G22" s="69"/>
      <c r="H22" s="19">
        <v>92300</v>
      </c>
      <c r="I22" s="20">
        <v>0.51</v>
      </c>
      <c r="J22" s="20">
        <v>0.51</v>
      </c>
      <c r="K22" s="20">
        <v>0.74</v>
      </c>
      <c r="L22" s="65">
        <f t="shared" si="1"/>
        <v>0</v>
      </c>
      <c r="M22" s="65">
        <f t="shared" si="0"/>
        <v>-0.31081081081081074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69" t="s">
        <v>90</v>
      </c>
      <c r="E23" s="69"/>
      <c r="F23" s="69" t="s">
        <v>126</v>
      </c>
      <c r="G23" s="69"/>
      <c r="H23" s="19">
        <v>39900</v>
      </c>
      <c r="I23" s="20">
        <v>0.35</v>
      </c>
      <c r="J23" s="20">
        <v>0.35</v>
      </c>
      <c r="K23" s="20">
        <v>0.35</v>
      </c>
      <c r="L23" s="65">
        <f t="shared" si="1"/>
        <v>0</v>
      </c>
      <c r="M23" s="65">
        <f t="shared" si="0"/>
        <v>0</v>
      </c>
      <c r="N23" s="17">
        <v>55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69" t="s">
        <v>91</v>
      </c>
      <c r="E24" s="69"/>
      <c r="F24" s="69"/>
      <c r="G24" s="69"/>
      <c r="H24" s="17">
        <v>27800</v>
      </c>
      <c r="I24" s="20">
        <v>1.1</v>
      </c>
      <c r="J24" s="20">
        <v>1.5</v>
      </c>
      <c r="K24" s="20">
        <v>1</v>
      </c>
      <c r="L24" s="65">
        <f t="shared" si="1"/>
        <v>-0.2666666666666666</v>
      </c>
      <c r="M24" s="65">
        <f t="shared" si="0"/>
        <v>0.10000000000000009</v>
      </c>
      <c r="N24" s="17">
        <v>60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/>
      <c r="D25" s="69" t="s">
        <v>128</v>
      </c>
      <c r="E25" s="69"/>
      <c r="F25" s="69" t="s">
        <v>124</v>
      </c>
      <c r="G25" s="69"/>
      <c r="H25" s="63"/>
      <c r="I25" s="20">
        <v>0.7</v>
      </c>
      <c r="J25" s="20">
        <v>1.1</v>
      </c>
      <c r="K25" s="20">
        <v>1</v>
      </c>
      <c r="L25" s="65">
        <f t="shared" si="1"/>
        <v>-0.36363636363636376</v>
      </c>
      <c r="M25" s="65">
        <f t="shared" si="0"/>
        <v>-0.30000000000000004</v>
      </c>
      <c r="N25" s="17">
        <v>60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69" t="s">
        <v>85</v>
      </c>
      <c r="E26" s="69"/>
      <c r="F26" s="69" t="s">
        <v>147</v>
      </c>
      <c r="G26" s="69"/>
      <c r="H26" s="19">
        <v>7100</v>
      </c>
      <c r="I26" s="20">
        <v>1.2</v>
      </c>
      <c r="J26" s="20">
        <v>1.2</v>
      </c>
      <c r="K26" s="20">
        <v>1</v>
      </c>
      <c r="L26" s="65">
        <f t="shared" si="1"/>
        <v>0</v>
      </c>
      <c r="M26" s="65">
        <f t="shared" si="0"/>
        <v>0.19999999999999996</v>
      </c>
      <c r="N26" s="17">
        <v>80</v>
      </c>
      <c r="O26" s="12"/>
      <c r="P26" s="12"/>
      <c r="Q26" s="12"/>
    </row>
    <row r="27" spans="1:17" ht="13.5" customHeight="1">
      <c r="A27" s="17">
        <v>15</v>
      </c>
      <c r="B27" s="21" t="s">
        <v>89</v>
      </c>
      <c r="C27" s="18"/>
      <c r="D27" s="67" t="s">
        <v>129</v>
      </c>
      <c r="E27" s="68"/>
      <c r="F27" s="67" t="s">
        <v>127</v>
      </c>
      <c r="G27" s="68"/>
      <c r="H27" s="19">
        <v>6400</v>
      </c>
      <c r="I27" s="20">
        <v>1.6</v>
      </c>
      <c r="J27" s="20">
        <v>1.6</v>
      </c>
      <c r="K27" s="20">
        <v>4</v>
      </c>
      <c r="L27" s="65">
        <f t="shared" si="1"/>
        <v>0</v>
      </c>
      <c r="M27" s="65">
        <f t="shared" si="0"/>
        <v>-0.6</v>
      </c>
      <c r="N27" s="17">
        <v>80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69" t="s">
        <v>103</v>
      </c>
      <c r="E28" s="69"/>
      <c r="F28" s="69" t="s">
        <v>102</v>
      </c>
      <c r="G28" s="69"/>
      <c r="H28" s="19">
        <v>98200</v>
      </c>
      <c r="I28" s="20">
        <v>0.42</v>
      </c>
      <c r="J28" s="20">
        <v>0.42</v>
      </c>
      <c r="K28" s="20">
        <v>0.47</v>
      </c>
      <c r="L28" s="65">
        <f t="shared" si="1"/>
        <v>0</v>
      </c>
      <c r="M28" s="65">
        <f t="shared" si="0"/>
        <v>-0.10638297872340419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67" t="s">
        <v>98</v>
      </c>
      <c r="E29" s="68"/>
      <c r="F29" s="69" t="s">
        <v>115</v>
      </c>
      <c r="G29" s="69"/>
      <c r="H29" s="19">
        <v>8700</v>
      </c>
      <c r="I29" s="20">
        <v>0.9</v>
      </c>
      <c r="J29" s="20">
        <v>0.9</v>
      </c>
      <c r="K29" s="20">
        <v>0.8</v>
      </c>
      <c r="L29" s="65">
        <f t="shared" si="1"/>
        <v>0</v>
      </c>
      <c r="M29" s="65">
        <f t="shared" si="0"/>
        <v>0.125</v>
      </c>
      <c r="N29" s="17">
        <v>75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69" t="s">
        <v>148</v>
      </c>
      <c r="E30" s="69"/>
      <c r="F30" s="69" t="s">
        <v>104</v>
      </c>
      <c r="G30" s="69"/>
      <c r="H30" s="19"/>
      <c r="I30" s="20">
        <v>1.4</v>
      </c>
      <c r="J30" s="20">
        <v>1.7</v>
      </c>
      <c r="K30" s="20">
        <v>1.5</v>
      </c>
      <c r="L30" s="65">
        <f t="shared" si="1"/>
        <v>-0.17647058823529416</v>
      </c>
      <c r="M30" s="65">
        <f t="shared" si="0"/>
        <v>-0.06666666666666676</v>
      </c>
      <c r="N30" s="17">
        <v>70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69" t="s">
        <v>137</v>
      </c>
      <c r="E31" s="69"/>
      <c r="F31" s="69" t="s">
        <v>136</v>
      </c>
      <c r="G31" s="69"/>
      <c r="H31" s="66">
        <v>35900</v>
      </c>
      <c r="I31" s="20">
        <v>1.3</v>
      </c>
      <c r="J31" s="20">
        <v>1.8</v>
      </c>
      <c r="K31" s="20">
        <v>1.8</v>
      </c>
      <c r="L31" s="65">
        <f t="shared" si="1"/>
        <v>-0.2777777777777778</v>
      </c>
      <c r="M31" s="65">
        <f t="shared" si="0"/>
        <v>-0.2777777777777778</v>
      </c>
      <c r="N31" s="17">
        <v>70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69" t="s">
        <v>140</v>
      </c>
      <c r="E32" s="69"/>
      <c r="F32" s="69" t="s">
        <v>139</v>
      </c>
      <c r="G32" s="69"/>
      <c r="H32" s="19"/>
      <c r="I32" s="20">
        <v>2.4</v>
      </c>
      <c r="J32" s="20">
        <v>2.5</v>
      </c>
      <c r="K32" s="20">
        <v>2.5</v>
      </c>
      <c r="L32" s="65">
        <f t="shared" si="1"/>
        <v>-0.040000000000000036</v>
      </c>
      <c r="M32" s="65">
        <f t="shared" si="0"/>
        <v>-0.040000000000000036</v>
      </c>
      <c r="N32" s="17">
        <v>70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67" t="s">
        <v>132</v>
      </c>
      <c r="E33" s="68"/>
      <c r="F33" s="67" t="s">
        <v>131</v>
      </c>
      <c r="G33" s="68"/>
      <c r="H33" s="19"/>
      <c r="I33" s="20">
        <v>0.12</v>
      </c>
      <c r="J33" s="20">
        <v>0.12</v>
      </c>
      <c r="K33" s="20">
        <v>0.12</v>
      </c>
      <c r="L33" s="65">
        <f t="shared" si="1"/>
        <v>0</v>
      </c>
      <c r="M33" s="65">
        <f t="shared" si="0"/>
        <v>0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84</v>
      </c>
      <c r="C34" s="18"/>
      <c r="D34" s="67" t="s">
        <v>98</v>
      </c>
      <c r="E34" s="68"/>
      <c r="F34" s="67" t="s">
        <v>115</v>
      </c>
      <c r="G34" s="68"/>
      <c r="H34" s="19">
        <v>9600</v>
      </c>
      <c r="I34" s="20">
        <v>0.9</v>
      </c>
      <c r="J34" s="20">
        <v>0.9</v>
      </c>
      <c r="K34" s="20">
        <v>0.8</v>
      </c>
      <c r="L34" s="65">
        <f t="shared" si="1"/>
        <v>0</v>
      </c>
      <c r="M34" s="65">
        <f t="shared" si="0"/>
        <v>0.125</v>
      </c>
      <c r="N34" s="17">
        <v>75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69" t="s">
        <v>90</v>
      </c>
      <c r="E35" s="69"/>
      <c r="F35" s="69"/>
      <c r="G35" s="69"/>
      <c r="H35" s="19">
        <v>50</v>
      </c>
      <c r="I35" s="18">
        <v>0.4</v>
      </c>
      <c r="J35" s="18">
        <v>0.4</v>
      </c>
      <c r="K35" s="18">
        <v>0.35</v>
      </c>
      <c r="L35" s="65">
        <f t="shared" si="1"/>
        <v>0</v>
      </c>
      <c r="M35" s="65">
        <f t="shared" si="0"/>
        <v>0.14285714285714302</v>
      </c>
      <c r="N35" s="17">
        <v>80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67" t="s">
        <v>149</v>
      </c>
      <c r="E36" s="68"/>
      <c r="F36" s="67"/>
      <c r="G36" s="68"/>
      <c r="H36" s="19">
        <v>6100</v>
      </c>
      <c r="I36" s="20">
        <v>1.6</v>
      </c>
      <c r="J36" s="20">
        <v>1.6</v>
      </c>
      <c r="K36" s="20">
        <v>1</v>
      </c>
      <c r="L36" s="65">
        <f t="shared" si="1"/>
        <v>0</v>
      </c>
      <c r="M36" s="65">
        <f t="shared" si="0"/>
        <v>0.6000000000000001</v>
      </c>
      <c r="N36" s="17">
        <v>95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67" t="s">
        <v>130</v>
      </c>
      <c r="E37" s="68"/>
      <c r="F37" s="69" t="s">
        <v>104</v>
      </c>
      <c r="G37" s="69"/>
      <c r="H37" s="19">
        <v>11300</v>
      </c>
      <c r="I37" s="20">
        <v>1.4</v>
      </c>
      <c r="J37" s="20">
        <v>1.7</v>
      </c>
      <c r="K37" s="20">
        <v>2.2</v>
      </c>
      <c r="L37" s="65">
        <f>(I37/J37)-1</f>
        <v>-0.17647058823529416</v>
      </c>
      <c r="M37" s="65">
        <f t="shared" si="0"/>
        <v>-0.36363636363636376</v>
      </c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67" t="s">
        <v>121</v>
      </c>
      <c r="E38" s="68"/>
      <c r="F38" s="67" t="s">
        <v>120</v>
      </c>
      <c r="G38" s="68"/>
      <c r="H38" s="19">
        <v>5400</v>
      </c>
      <c r="I38" s="20">
        <v>2.9</v>
      </c>
      <c r="J38" s="20">
        <v>2.9</v>
      </c>
      <c r="K38" s="20">
        <v>2.9</v>
      </c>
      <c r="L38" s="65">
        <f t="shared" si="1"/>
        <v>0</v>
      </c>
      <c r="M38" s="65">
        <f t="shared" si="0"/>
        <v>0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69" t="s">
        <v>128</v>
      </c>
      <c r="E39" s="69"/>
      <c r="F39" s="69" t="s">
        <v>124</v>
      </c>
      <c r="G39" s="69"/>
      <c r="H39" s="19">
        <v>12500</v>
      </c>
      <c r="I39" s="20">
        <v>0.7</v>
      </c>
      <c r="J39" s="20">
        <v>0.7</v>
      </c>
      <c r="K39" s="20">
        <v>0.6</v>
      </c>
      <c r="L39" s="65">
        <f t="shared" si="1"/>
        <v>0</v>
      </c>
      <c r="M39" s="65">
        <f t="shared" si="0"/>
        <v>0.16666666666666674</v>
      </c>
      <c r="N39" s="17">
        <v>50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1.5</v>
      </c>
      <c r="D40" s="67" t="s">
        <v>91</v>
      </c>
      <c r="E40" s="68"/>
      <c r="F40" s="67" t="s">
        <v>87</v>
      </c>
      <c r="G40" s="68"/>
      <c r="H40" s="19">
        <v>98700</v>
      </c>
      <c r="I40" s="46">
        <v>1</v>
      </c>
      <c r="J40" s="46">
        <v>1.3</v>
      </c>
      <c r="K40" s="46">
        <v>1.2</v>
      </c>
      <c r="L40" s="65">
        <f>(I40/J40)-1</f>
        <v>-0.23076923076923084</v>
      </c>
      <c r="M40" s="65">
        <f>(I40/K40)-1</f>
        <v>-0.16666666666666663</v>
      </c>
      <c r="N40" s="17">
        <v>75</v>
      </c>
      <c r="O40" s="12"/>
      <c r="P40" s="12"/>
      <c r="Q40" s="12"/>
    </row>
    <row r="41" spans="1:20" s="54" customFormat="1" ht="13.5" customHeight="1">
      <c r="A41" s="53"/>
      <c r="B41" s="71" t="s">
        <v>28</v>
      </c>
      <c r="C41" s="71"/>
      <c r="D41" s="71"/>
      <c r="E41" s="71"/>
      <c r="F41" s="71"/>
      <c r="G41" s="71"/>
      <c r="H41" s="45">
        <f>SUM(H13:H40)</f>
        <v>525100</v>
      </c>
      <c r="I41" s="79"/>
      <c r="J41" s="79"/>
      <c r="K41" s="79"/>
      <c r="L41" s="79"/>
      <c r="M41" s="79"/>
      <c r="N41" s="80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70" t="s">
        <v>11</v>
      </c>
      <c r="E45" s="70"/>
      <c r="F45" s="70" t="s">
        <v>12</v>
      </c>
      <c r="G45" s="70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91" t="s">
        <v>3</v>
      </c>
      <c r="E46" s="92"/>
      <c r="F46" s="91" t="s">
        <v>3</v>
      </c>
      <c r="G46" s="92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94</v>
      </c>
      <c r="C47" s="18"/>
      <c r="D47" s="67" t="s">
        <v>111</v>
      </c>
      <c r="E47" s="68"/>
      <c r="F47" s="67" t="s">
        <v>104</v>
      </c>
      <c r="G47" s="68"/>
      <c r="H47" s="55">
        <v>13700</v>
      </c>
      <c r="I47" s="16">
        <v>1.5</v>
      </c>
      <c r="J47" s="16">
        <v>1.5</v>
      </c>
      <c r="K47" s="16">
        <v>1.1</v>
      </c>
      <c r="L47" s="65">
        <f aca="true" t="shared" si="2" ref="L47:L52">(I47/J47)-1</f>
        <v>0</v>
      </c>
      <c r="M47" s="65">
        <f aca="true" t="shared" si="3" ref="M47:M53">(I47/K47)-1</f>
        <v>0.36363636363636354</v>
      </c>
      <c r="N47" s="19">
        <v>75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67" t="s">
        <v>86</v>
      </c>
      <c r="E48" s="68"/>
      <c r="F48" s="67"/>
      <c r="G48" s="68"/>
      <c r="H48" s="55">
        <v>3500</v>
      </c>
      <c r="I48" s="16">
        <v>3.5</v>
      </c>
      <c r="J48" s="16">
        <v>3.5</v>
      </c>
      <c r="K48" s="16">
        <v>3.3</v>
      </c>
      <c r="L48" s="65">
        <f t="shared" si="2"/>
        <v>0</v>
      </c>
      <c r="M48" s="65">
        <f t="shared" si="3"/>
        <v>0.06060606060606055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67" t="s">
        <v>80</v>
      </c>
      <c r="E49" s="68"/>
      <c r="F49" s="67"/>
      <c r="G49" s="68"/>
      <c r="H49" s="55">
        <v>4800</v>
      </c>
      <c r="I49" s="16">
        <v>1</v>
      </c>
      <c r="J49" s="16">
        <v>1</v>
      </c>
      <c r="K49" s="16">
        <v>1.2</v>
      </c>
      <c r="L49" s="65">
        <f t="shared" si="2"/>
        <v>0</v>
      </c>
      <c r="M49" s="65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95</v>
      </c>
      <c r="C50" s="18"/>
      <c r="D50" s="67" t="s">
        <v>113</v>
      </c>
      <c r="E50" s="68"/>
      <c r="F50" s="67" t="s">
        <v>116</v>
      </c>
      <c r="G50" s="68"/>
      <c r="H50" s="55"/>
      <c r="I50" s="16">
        <v>2</v>
      </c>
      <c r="J50" s="16">
        <v>2</v>
      </c>
      <c r="K50" s="16">
        <v>1.7</v>
      </c>
      <c r="L50" s="65">
        <f t="shared" si="2"/>
        <v>0</v>
      </c>
      <c r="M50" s="65">
        <f t="shared" si="3"/>
        <v>0.17647058823529416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67" t="s">
        <v>134</v>
      </c>
      <c r="E51" s="68"/>
      <c r="F51" s="67" t="s">
        <v>78</v>
      </c>
      <c r="G51" s="68"/>
      <c r="H51" s="55">
        <v>33900</v>
      </c>
      <c r="I51" s="16">
        <v>1.5</v>
      </c>
      <c r="J51" s="16">
        <v>1.5</v>
      </c>
      <c r="K51" s="16">
        <v>1.3</v>
      </c>
      <c r="L51" s="65">
        <f t="shared" si="2"/>
        <v>0</v>
      </c>
      <c r="M51" s="65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61" t="s">
        <v>93</v>
      </c>
      <c r="C52" s="18"/>
      <c r="D52" s="67" t="s">
        <v>91</v>
      </c>
      <c r="E52" s="68"/>
      <c r="F52" s="67"/>
      <c r="G52" s="68"/>
      <c r="H52" s="17">
        <v>16300</v>
      </c>
      <c r="I52" s="18">
        <v>1.1</v>
      </c>
      <c r="J52" s="18">
        <v>1.1</v>
      </c>
      <c r="K52" s="18">
        <v>1</v>
      </c>
      <c r="L52" s="65">
        <f t="shared" si="2"/>
        <v>0</v>
      </c>
      <c r="M52" s="65">
        <f t="shared" si="3"/>
        <v>0.10000000000000009</v>
      </c>
      <c r="N52" s="17">
        <v>60</v>
      </c>
      <c r="O52" s="12"/>
      <c r="P52" s="12"/>
      <c r="Q52" s="12"/>
    </row>
    <row r="53" spans="1:17" ht="13.5" customHeight="1">
      <c r="A53" s="17">
        <v>8</v>
      </c>
      <c r="B53" s="22" t="s">
        <v>30</v>
      </c>
      <c r="C53" s="18"/>
      <c r="D53" s="69" t="s">
        <v>108</v>
      </c>
      <c r="E53" s="69"/>
      <c r="F53" s="67" t="s">
        <v>103</v>
      </c>
      <c r="G53" s="68"/>
      <c r="H53" s="17">
        <v>38100</v>
      </c>
      <c r="I53" s="18">
        <v>0.7</v>
      </c>
      <c r="J53" s="18">
        <v>0.7</v>
      </c>
      <c r="K53" s="18">
        <v>1.2</v>
      </c>
      <c r="L53" s="65">
        <f aca="true" t="shared" si="4" ref="L53:L58">(I53/J53)-1</f>
        <v>0</v>
      </c>
      <c r="M53" s="65">
        <f t="shared" si="3"/>
        <v>-0.41666666666666663</v>
      </c>
      <c r="N53" s="17">
        <v>60</v>
      </c>
      <c r="O53" s="12"/>
      <c r="P53" s="12"/>
      <c r="Q53" s="12"/>
    </row>
    <row r="54" spans="1:17" ht="13.5" customHeight="1">
      <c r="A54" s="17">
        <v>9</v>
      </c>
      <c r="B54" s="22" t="s">
        <v>105</v>
      </c>
      <c r="C54" s="18"/>
      <c r="D54" s="67" t="s">
        <v>122</v>
      </c>
      <c r="E54" s="68"/>
      <c r="F54" s="67"/>
      <c r="G54" s="68"/>
      <c r="H54" s="17">
        <v>4200</v>
      </c>
      <c r="I54" s="18">
        <v>1.3</v>
      </c>
      <c r="J54" s="18">
        <v>1.1</v>
      </c>
      <c r="K54" s="18">
        <v>1.3</v>
      </c>
      <c r="L54" s="65">
        <f>(I54/J54)-1</f>
        <v>0.18181818181818166</v>
      </c>
      <c r="M54" s="65">
        <f aca="true" t="shared" si="5" ref="M54:M59">(I54/K54)-1</f>
        <v>0</v>
      </c>
      <c r="N54" s="17">
        <v>60</v>
      </c>
      <c r="O54" s="12"/>
      <c r="P54" s="12"/>
      <c r="Q54" s="12"/>
    </row>
    <row r="55" spans="1:17" ht="13.5" customHeight="1">
      <c r="A55" s="17">
        <v>10</v>
      </c>
      <c r="B55" s="22" t="s">
        <v>64</v>
      </c>
      <c r="C55" s="18"/>
      <c r="D55" s="67" t="s">
        <v>112</v>
      </c>
      <c r="E55" s="68"/>
      <c r="F55" s="67" t="s">
        <v>79</v>
      </c>
      <c r="G55" s="68"/>
      <c r="H55" s="17">
        <v>51400</v>
      </c>
      <c r="I55" s="18">
        <v>1.1</v>
      </c>
      <c r="J55" s="18">
        <v>1.1</v>
      </c>
      <c r="K55" s="18">
        <v>1</v>
      </c>
      <c r="L55" s="65">
        <f t="shared" si="4"/>
        <v>0</v>
      </c>
      <c r="M55" s="65">
        <f t="shared" si="5"/>
        <v>0.10000000000000009</v>
      </c>
      <c r="N55" s="17">
        <v>65</v>
      </c>
      <c r="O55" s="12"/>
      <c r="P55" s="12"/>
      <c r="Q55" s="12"/>
    </row>
    <row r="56" spans="1:17" ht="13.5" customHeight="1">
      <c r="A56" s="17">
        <v>11</v>
      </c>
      <c r="B56" s="61" t="s">
        <v>83</v>
      </c>
      <c r="C56" s="18"/>
      <c r="D56" s="67" t="s">
        <v>85</v>
      </c>
      <c r="E56" s="68"/>
      <c r="F56" s="67" t="s">
        <v>87</v>
      </c>
      <c r="G56" s="68"/>
      <c r="H56" s="17"/>
      <c r="I56" s="18">
        <v>1.2</v>
      </c>
      <c r="J56" s="18">
        <v>1.2</v>
      </c>
      <c r="K56" s="18">
        <v>1.1</v>
      </c>
      <c r="L56" s="65">
        <f t="shared" si="4"/>
        <v>0</v>
      </c>
      <c r="M56" s="65">
        <f t="shared" si="5"/>
        <v>0.09090909090909083</v>
      </c>
      <c r="N56" s="17">
        <v>65</v>
      </c>
      <c r="O56" s="12"/>
      <c r="P56" s="12"/>
      <c r="Q56" s="12"/>
    </row>
    <row r="57" spans="1:17" ht="12.75" customHeight="1">
      <c r="A57" s="17">
        <v>12</v>
      </c>
      <c r="B57" s="22" t="s">
        <v>31</v>
      </c>
      <c r="C57" s="18"/>
      <c r="D57" s="67" t="s">
        <v>119</v>
      </c>
      <c r="E57" s="68"/>
      <c r="F57" s="67" t="s">
        <v>118</v>
      </c>
      <c r="G57" s="68"/>
      <c r="H57" s="17">
        <v>33800</v>
      </c>
      <c r="I57" s="18">
        <v>1.1</v>
      </c>
      <c r="J57" s="18">
        <v>1.1</v>
      </c>
      <c r="K57" s="18">
        <v>1.1</v>
      </c>
      <c r="L57" s="65">
        <f t="shared" si="4"/>
        <v>0</v>
      </c>
      <c r="M57" s="65">
        <f t="shared" si="5"/>
        <v>0</v>
      </c>
      <c r="N57" s="17">
        <v>60</v>
      </c>
      <c r="O57" s="12"/>
      <c r="P57" s="12"/>
      <c r="Q57" s="12"/>
    </row>
    <row r="58" spans="1:17" ht="13.5" customHeight="1">
      <c r="A58" s="17">
        <v>13</v>
      </c>
      <c r="B58" s="22" t="s">
        <v>32</v>
      </c>
      <c r="C58" s="18"/>
      <c r="D58" s="69" t="s">
        <v>97</v>
      </c>
      <c r="E58" s="69"/>
      <c r="F58" s="67" t="s">
        <v>96</v>
      </c>
      <c r="G58" s="68"/>
      <c r="H58" s="17">
        <v>79600</v>
      </c>
      <c r="I58" s="18">
        <v>0.8</v>
      </c>
      <c r="J58" s="18">
        <v>0.8</v>
      </c>
      <c r="K58" s="18">
        <v>0.9</v>
      </c>
      <c r="L58" s="65">
        <f t="shared" si="4"/>
        <v>0</v>
      </c>
      <c r="M58" s="65">
        <f t="shared" si="5"/>
        <v>-0.11111111111111105</v>
      </c>
      <c r="N58" s="17">
        <v>65</v>
      </c>
      <c r="O58" s="12"/>
      <c r="P58" s="12"/>
      <c r="Q58" s="12"/>
    </row>
    <row r="59" spans="1:17" ht="13.5" customHeight="1">
      <c r="A59" s="17">
        <v>14</v>
      </c>
      <c r="B59" s="22" t="s">
        <v>106</v>
      </c>
      <c r="C59" s="18"/>
      <c r="D59" s="67" t="s">
        <v>123</v>
      </c>
      <c r="E59" s="68"/>
      <c r="F59" s="67" t="s">
        <v>125</v>
      </c>
      <c r="G59" s="68"/>
      <c r="H59" s="17">
        <v>25700</v>
      </c>
      <c r="I59" s="18">
        <v>2.3</v>
      </c>
      <c r="J59" s="18">
        <v>2.3</v>
      </c>
      <c r="K59" s="18">
        <v>1.7</v>
      </c>
      <c r="L59" s="65">
        <f>(I59/J59)-1</f>
        <v>0</v>
      </c>
      <c r="M59" s="65">
        <f t="shared" si="5"/>
        <v>0.3529411764705881</v>
      </c>
      <c r="N59" s="17">
        <v>65</v>
      </c>
      <c r="O59" s="12"/>
      <c r="P59" s="12"/>
      <c r="Q59" s="12"/>
    </row>
    <row r="60" spans="1:14" ht="15" customHeight="1">
      <c r="A60" s="39"/>
      <c r="B60" s="82" t="s">
        <v>33</v>
      </c>
      <c r="C60" s="83"/>
      <c r="D60" s="84"/>
      <c r="E60" s="84"/>
      <c r="F60" s="84"/>
      <c r="G60" s="85"/>
      <c r="H60" s="45">
        <f>SUM(H47:H59)</f>
        <v>305000</v>
      </c>
      <c r="I60" s="87" t="s">
        <v>2</v>
      </c>
      <c r="J60" s="79"/>
      <c r="K60" s="79"/>
      <c r="L60" s="79"/>
      <c r="M60" s="79"/>
      <c r="N60" s="80"/>
    </row>
    <row r="61" spans="1:17" ht="12.75" customHeight="1">
      <c r="A61" s="27"/>
      <c r="B61" s="28"/>
      <c r="C61" s="29"/>
      <c r="D61" s="30"/>
      <c r="E61" s="30"/>
      <c r="F61" s="30"/>
      <c r="G61" s="30"/>
      <c r="H61" s="29"/>
      <c r="I61" s="31"/>
      <c r="J61" s="32"/>
      <c r="K61" s="30" t="s">
        <v>62</v>
      </c>
      <c r="L61" s="33"/>
      <c r="M61" s="33"/>
      <c r="N61" s="34"/>
      <c r="O61" s="12"/>
      <c r="P61" s="12"/>
      <c r="Q61" s="12"/>
    </row>
    <row r="65" spans="1:17" ht="12.75" customHeight="1">
      <c r="A65" s="14"/>
      <c r="B65" s="12"/>
      <c r="C65" s="10"/>
      <c r="D65" s="15"/>
      <c r="E65" s="15"/>
      <c r="F65" s="15"/>
      <c r="G65" s="10"/>
      <c r="H65" s="10"/>
      <c r="I65" s="15"/>
      <c r="J65" s="81" t="s">
        <v>81</v>
      </c>
      <c r="K65" s="81"/>
      <c r="L65" s="81"/>
      <c r="M65" s="81"/>
      <c r="N65" s="81"/>
      <c r="O65" s="12"/>
      <c r="P65" s="12"/>
      <c r="Q65" s="12"/>
    </row>
    <row r="66" spans="1:17" ht="12.75" customHeight="1">
      <c r="A66" s="14"/>
      <c r="B66" s="12"/>
      <c r="C66" s="10"/>
      <c r="D66" s="15"/>
      <c r="E66" s="15"/>
      <c r="F66" s="15"/>
      <c r="G66" s="10"/>
      <c r="H66" s="10"/>
      <c r="I66" s="15"/>
      <c r="J66" s="15"/>
      <c r="K66" s="15"/>
      <c r="L66" s="89" t="s">
        <v>77</v>
      </c>
      <c r="M66" s="89"/>
      <c r="N66" s="10"/>
      <c r="O66" s="12"/>
      <c r="P66" s="12"/>
      <c r="Q66" s="12"/>
    </row>
    <row r="67" ht="12.75" customHeight="1"/>
    <row r="68" spans="2:14" ht="12.75" customHeight="1">
      <c r="B68" s="78" t="s">
        <v>54</v>
      </c>
      <c r="C68" s="78"/>
      <c r="D68" s="78"/>
      <c r="E68" s="78"/>
      <c r="F68" s="78"/>
      <c r="G68" s="78"/>
      <c r="H68" s="78"/>
      <c r="I68" s="78"/>
      <c r="J68" s="78"/>
      <c r="K68" s="78"/>
      <c r="L68" s="86" t="s">
        <v>92</v>
      </c>
      <c r="M68" s="86"/>
      <c r="N68" s="86"/>
    </row>
    <row r="69" spans="2:11" ht="12.75" customHeight="1">
      <c r="B69" s="78" t="s">
        <v>41</v>
      </c>
      <c r="C69" s="78"/>
      <c r="D69" s="78"/>
      <c r="E69" s="78"/>
      <c r="F69" s="78"/>
      <c r="G69" s="78"/>
      <c r="H69" s="78"/>
      <c r="I69" s="78"/>
      <c r="J69" s="78"/>
      <c r="K69" s="78"/>
    </row>
    <row r="70" spans="2:11" ht="12.75" customHeight="1">
      <c r="B70" s="78" t="s">
        <v>65</v>
      </c>
      <c r="C70" s="78"/>
      <c r="D70" s="78"/>
      <c r="E70" s="78"/>
      <c r="F70" s="78"/>
      <c r="G70" s="78"/>
      <c r="H70" s="78"/>
      <c r="I70" s="78"/>
      <c r="J70" s="78"/>
      <c r="K70" s="78"/>
    </row>
    <row r="71" spans="2:12" ht="12.75" customHeight="1">
      <c r="B71" s="78" t="s">
        <v>42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 ht="12.75" customHeight="1">
      <c r="B72" s="90" t="s">
        <v>55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5" spans="1:17" ht="12.75" customHeight="1">
      <c r="A75" s="14"/>
      <c r="B75" s="78" t="s">
        <v>146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12"/>
      <c r="P75" s="12"/>
      <c r="Q75" s="12"/>
    </row>
    <row r="76" spans="2:14" ht="12.75" customHeight="1">
      <c r="B76" s="78" t="s">
        <v>59</v>
      </c>
      <c r="C76" s="78"/>
      <c r="D76" s="78"/>
      <c r="E76" s="78"/>
      <c r="F76" s="78"/>
      <c r="G76" s="78"/>
      <c r="H76" s="78"/>
      <c r="I76" s="78"/>
      <c r="J76" s="78"/>
      <c r="K76" s="78"/>
      <c r="L76" s="89"/>
      <c r="M76" s="89"/>
      <c r="N76" s="89"/>
    </row>
    <row r="77" spans="2:12" ht="12.75" customHeight="1">
      <c r="B77" s="78" t="s">
        <v>6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1:12" ht="12.75">
      <c r="A78" s="1"/>
      <c r="B78" s="78" t="s">
        <v>58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ht="12.75" customHeight="1">
      <c r="A79" s="1"/>
    </row>
    <row r="80" ht="12.75" customHeight="1">
      <c r="A80" s="1"/>
    </row>
    <row r="83" spans="1:14" ht="12.75" customHeight="1">
      <c r="A83" s="1"/>
      <c r="B83" s="47" t="s">
        <v>56</v>
      </c>
      <c r="M83" s="88" t="s">
        <v>57</v>
      </c>
      <c r="N83" s="88"/>
    </row>
    <row r="114" spans="1:14" ht="9" customHeight="1">
      <c r="A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6" spans="1:14" ht="9" customHeight="1">
      <c r="A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35" spans="1:14" ht="12" customHeight="1">
      <c r="A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" customHeight="1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 customHeight="1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</sheetData>
  <sheetProtection/>
  <mergeCells count="122">
    <mergeCell ref="F47:G47"/>
    <mergeCell ref="D48:E48"/>
    <mergeCell ref="D46:E46"/>
    <mergeCell ref="D52:E52"/>
    <mergeCell ref="F51:G51"/>
    <mergeCell ref="D49:E49"/>
    <mergeCell ref="F48:G48"/>
    <mergeCell ref="F46:G46"/>
    <mergeCell ref="F49:G49"/>
    <mergeCell ref="F50:G50"/>
    <mergeCell ref="F21:G21"/>
    <mergeCell ref="F31:G31"/>
    <mergeCell ref="F32:G32"/>
    <mergeCell ref="D25:E25"/>
    <mergeCell ref="D23:E23"/>
    <mergeCell ref="D35:E35"/>
    <mergeCell ref="F34:G34"/>
    <mergeCell ref="D31:E31"/>
    <mergeCell ref="F33:G33"/>
    <mergeCell ref="D32:E32"/>
    <mergeCell ref="D57:E57"/>
    <mergeCell ref="D56:E56"/>
    <mergeCell ref="F58:G58"/>
    <mergeCell ref="D58:E58"/>
    <mergeCell ref="D54:E54"/>
    <mergeCell ref="F54:G54"/>
    <mergeCell ref="D55:E55"/>
    <mergeCell ref="M83:N83"/>
    <mergeCell ref="B75:N75"/>
    <mergeCell ref="B76:K76"/>
    <mergeCell ref="L76:N76"/>
    <mergeCell ref="B70:K70"/>
    <mergeCell ref="L66:M66"/>
    <mergeCell ref="B77:L77"/>
    <mergeCell ref="B78:L78"/>
    <mergeCell ref="B71:L71"/>
    <mergeCell ref="B72:L72"/>
    <mergeCell ref="B69:K69"/>
    <mergeCell ref="B68:K68"/>
    <mergeCell ref="J65:N65"/>
    <mergeCell ref="B60:G60"/>
    <mergeCell ref="L68:N68"/>
    <mergeCell ref="I60:N60"/>
    <mergeCell ref="D59:E59"/>
    <mergeCell ref="F59:G59"/>
    <mergeCell ref="F55:G55"/>
    <mergeCell ref="F19:G19"/>
    <mergeCell ref="I41:N41"/>
    <mergeCell ref="D53:E53"/>
    <mergeCell ref="F52:G52"/>
    <mergeCell ref="F57:G57"/>
    <mergeCell ref="F56:G56"/>
    <mergeCell ref="D47:E47"/>
    <mergeCell ref="F53:G53"/>
    <mergeCell ref="D50:E50"/>
    <mergeCell ref="C2:G2"/>
    <mergeCell ref="C3:G3"/>
    <mergeCell ref="C7:F7"/>
    <mergeCell ref="D15:E15"/>
    <mergeCell ref="D13:E13"/>
    <mergeCell ref="D11:E11"/>
    <mergeCell ref="D12:E12"/>
    <mergeCell ref="F15:G15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D16:E16"/>
    <mergeCell ref="F16:G16"/>
    <mergeCell ref="F17:G17"/>
    <mergeCell ref="F18:G18"/>
    <mergeCell ref="D18:E18"/>
    <mergeCell ref="A9:N9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D14:E14"/>
    <mergeCell ref="D24:E24"/>
    <mergeCell ref="F29:G29"/>
    <mergeCell ref="D30:E30"/>
    <mergeCell ref="D28:E28"/>
    <mergeCell ref="D26:E26"/>
    <mergeCell ref="D29:E29"/>
    <mergeCell ref="D27:E27"/>
    <mergeCell ref="F22:G22"/>
    <mergeCell ref="F23:G23"/>
    <mergeCell ref="F24:G24"/>
    <mergeCell ref="F26:G26"/>
    <mergeCell ref="F30:G30"/>
    <mergeCell ref="F25:G25"/>
    <mergeCell ref="F28:G28"/>
    <mergeCell ref="F27:G27"/>
    <mergeCell ref="D33:E33"/>
    <mergeCell ref="D37:E37"/>
    <mergeCell ref="F35:G35"/>
    <mergeCell ref="D34:E34"/>
    <mergeCell ref="F37:G37"/>
    <mergeCell ref="F38:G38"/>
    <mergeCell ref="D51:E51"/>
    <mergeCell ref="D36:E36"/>
    <mergeCell ref="F36:G36"/>
    <mergeCell ref="D39:E39"/>
    <mergeCell ref="D40:E40"/>
    <mergeCell ref="D45:E45"/>
    <mergeCell ref="F45:G45"/>
    <mergeCell ref="D38:E38"/>
    <mergeCell ref="F39:G39"/>
    <mergeCell ref="F40:G40"/>
    <mergeCell ref="B41:G41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2021-04-26T10:55:52Z</cp:lastPrinted>
  <dcterms:created xsi:type="dcterms:W3CDTF">1997-11-13T17:03:54Z</dcterms:created>
  <dcterms:modified xsi:type="dcterms:W3CDTF">2021-04-26T10:55:53Z</dcterms:modified>
  <cp:category/>
  <cp:version/>
  <cp:contentType/>
  <cp:contentStatus/>
</cp:coreProperties>
</file>