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<sst xmlns="http://schemas.openxmlformats.org/spreadsheetml/2006/main" count="199" uniqueCount="147">
  <si>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</si>
  <si>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</si>
  <si>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</si>
  <si>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</si>
  <si>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</si>
  <si>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</si>
  <si>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</si>
  <si>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</si>
  <si>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</si>
  <si>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</si>
  <si>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</si>
  <si>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</si>
  <si>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</si>
  <si>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</si>
  <si>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</si>
  <si>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</si>
  <si>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</si>
  <si>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</si>
  <si>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</si>
  <si>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</si>
  <si>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</si>
  <si>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</si>
  <si>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</si>
  <si>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</si>
  <si>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</si>
  <si>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</si>
  <si>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</si>
  <si>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</si>
  <si>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</si>
  <si>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</si>
  <si>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</si>
  <si>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</si>
  <si>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</si>
  <si>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</si>
  <si>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</si>
  <si>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</si>
  <si>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</si>
  <si>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</si>
  <si>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</si>
  <si>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</si>
  <si>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</si>
  <si>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</si>
  <si>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</si>
  <si>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</si>
  <si>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</si>
  <si>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</si>
  <si>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</si>
  <si>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</si>
  <si>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</si>
  <si>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</si>
  <si>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</si>
  <si>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</si>
  <si>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</si>
  <si>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</si>
  <si>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</si>
  <si>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</si>
  <si>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</si>
  <si>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</si>
  <si>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</si>
  <si>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</si>
  <si>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</si>
  <si>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</si>
  <si>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</si>
  <si>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</si>
  <si>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</si>
  <si>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</si>
  <si>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</si>
  <si>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</si>
  <si>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</si>
  <si>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</si>
  <si>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</si>
  <si>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</si>
  <si>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</si>
  <si>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</si>
  <si>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</si>
  <si>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</si>
  <si>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</si>
  <si>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</si>
  <si>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</si>
  <si>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</si>
  <si>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</si>
  <si>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</si>
  <si>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Έτος/Year: 46ο</t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</si>
  <si>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</si>
  <si>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</si>
  <si>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</si>
  <si>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</si>
  <si>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</si>
  <si>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</si>
  <si>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</si>
  <si>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</si>
  <si>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</si>
  <si>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</si>
  <si>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</si>
  <si>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</si>
  <si>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</si>
  <si>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</si>
  <si>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</si>
  <si>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0,48 - 0,55</t>
  </si>
  <si>
    <t>0,30 - 0,44</t>
  </si>
  <si>
    <t>0,30 - 0,37</t>
  </si>
  <si>
    <t>0,40 - 0,55</t>
  </si>
  <si>
    <t>1,00 - 1,20</t>
  </si>
  <si>
    <t>Φράουλες / Strawberries</t>
  </si>
  <si>
    <t>0,45 - 0,50</t>
  </si>
  <si>
    <t>0,55 - 0,80</t>
  </si>
  <si>
    <t>1,40 - 1,70</t>
  </si>
  <si>
    <t>0,90 - 1,50</t>
  </si>
  <si>
    <t>1,80 - 2,20</t>
  </si>
  <si>
    <t>0,50 - 0,70</t>
  </si>
  <si>
    <t>0,60 - 0,70</t>
  </si>
  <si>
    <t>1,40 - 1,60</t>
  </si>
  <si>
    <t>0,75 - 0,95</t>
  </si>
  <si>
    <t>1,05 - 1,30</t>
  </si>
  <si>
    <t>2,10 - 2,60</t>
  </si>
  <si>
    <t>2,80 - 3,30</t>
  </si>
  <si>
    <t>2,20 - 2,50</t>
  </si>
  <si>
    <t>0,50 - 0,60</t>
  </si>
  <si>
    <t>1,80 - 2,00</t>
  </si>
  <si>
    <t>0,20 - 0,25</t>
  </si>
  <si>
    <t>0,70 - 0,90</t>
  </si>
  <si>
    <t>1,30 - 1,70</t>
  </si>
  <si>
    <t>0,07 - 0,09</t>
  </si>
  <si>
    <t>0,11 - 0,15</t>
  </si>
  <si>
    <t>1,30 - 1,80</t>
  </si>
  <si>
    <t>1,20 - 1,50</t>
  </si>
  <si>
    <t>0,80 - 1,20</t>
  </si>
  <si>
    <t>1,20 - 1,60</t>
  </si>
  <si>
    <t>0,90 - 1,10</t>
  </si>
  <si>
    <t>1,70 - 1,90</t>
  </si>
  <si>
    <t>2,10 - 2,50</t>
  </si>
  <si>
    <t>0,80 - 0,90</t>
  </si>
  <si>
    <t>Καρπούζια / Watermelons</t>
  </si>
  <si>
    <t>Μούσμουλα / Raspberries</t>
  </si>
  <si>
    <t>Πεπόνια / Melons</t>
  </si>
  <si>
    <t>Μήλα στάρκιν /Apples starkin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</si>
  <si>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</si>
  <si>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</si>
  <si>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0,35 - 0,55</t>
  </si>
  <si>
    <t>Αριθμός/Number: 10939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</si>
  <si>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10939</t>
    </r>
  </si>
  <si>
    <t>Π. Καλαϊτζή / P. Kalaitzi</t>
  </si>
  <si>
    <t xml:space="preserve"> Θερμοκρασία: 14 - 23 β. / Temperature: 14 - 23 d.  </t>
  </si>
  <si>
    <t>Τετάρτη   5   Μαϊου   2021 / Wednesday   5   May   2021</t>
  </si>
  <si>
    <t>0,40 - 0,60</t>
  </si>
  <si>
    <t>1,10 - 1,30</t>
  </si>
  <si>
    <t>1,00 - 1,30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</si>
</sst>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31">
      <selection activeCell="I67" sqref="I67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142</v>
      </c>
      <c r="K1" s="6"/>
      <c r="L1" s="6"/>
      <c r="N1" s="48" t="s">
        <v>7</v>
      </c>
    </row>
    <row r="2" spans="3:12" ht="12.75">
      <c r="C2" s="86" t="s">
        <v>72</v>
      </c>
      <c r="D2" s="86"/>
      <c r="E2" s="86"/>
      <c r="F2" s="86"/>
      <c r="G2" s="86"/>
      <c r="I2" s="6" t="s">
        <v>136</v>
      </c>
      <c r="J2" s="6"/>
      <c r="K2" s="6"/>
      <c r="L2" s="6"/>
    </row>
    <row r="3" spans="1:12" ht="12.75">
      <c r="A3" s="11"/>
      <c r="B3" s="11"/>
      <c r="C3" s="74" t="s">
        <v>73</v>
      </c>
      <c r="D3" s="74"/>
      <c r="E3" s="74"/>
      <c r="F3" s="74"/>
      <c r="G3" s="74"/>
      <c r="I3" s="6" t="s">
        <v>137</v>
      </c>
      <c r="J3" s="6"/>
      <c r="K3" s="6"/>
      <c r="L3" s="6"/>
    </row>
    <row r="4" spans="1:10" ht="12.75">
      <c r="A4" s="11"/>
      <c r="B4" s="11"/>
      <c r="C4" s="86" t="s">
        <v>49</v>
      </c>
      <c r="D4" s="86"/>
      <c r="E4" s="86"/>
      <c r="F4" s="86"/>
      <c r="I4" s="89" t="s">
        <v>82</v>
      </c>
      <c r="J4" s="89"/>
    </row>
    <row r="5" spans="1:14" ht="12.75">
      <c r="A5" s="11"/>
      <c r="B5" s="11"/>
      <c r="C5" s="86" t="s">
        <v>53</v>
      </c>
      <c r="D5" s="86"/>
      <c r="E5" s="86"/>
      <c r="F5" s="86"/>
      <c r="I5" s="89" t="s">
        <v>139</v>
      </c>
      <c r="J5" s="89"/>
      <c r="L5" s="7"/>
      <c r="M5" s="7"/>
      <c r="N5" s="8"/>
    </row>
    <row r="6" spans="1:14" ht="12.75">
      <c r="A6" s="7"/>
      <c r="B6" s="7"/>
      <c r="C6" s="86" t="s">
        <v>50</v>
      </c>
      <c r="D6" s="86"/>
      <c r="E6" s="86"/>
      <c r="F6" s="8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6" t="s">
        <v>51</v>
      </c>
      <c r="D7" s="86"/>
      <c r="E7" s="86"/>
      <c r="F7" s="86"/>
      <c r="K7" s="6"/>
      <c r="L7" s="6"/>
      <c r="M7" s="6"/>
      <c r="N7" s="6"/>
    </row>
    <row r="8" spans="1:14" ht="15" customHeight="1">
      <c r="A8" s="91" t="s">
        <v>67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6" ht="15" customHeight="1">
      <c r="A9" s="92" t="s">
        <v>143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P9" s="3"/>
    </row>
    <row r="10" spans="1:17" ht="13.5" customHeight="1">
      <c r="A10" s="35"/>
      <c r="B10" s="35"/>
      <c r="C10" s="90" t="s">
        <v>8</v>
      </c>
      <c r="D10" s="90"/>
      <c r="E10" s="90"/>
      <c r="F10" s="90"/>
      <c r="G10" s="90"/>
      <c r="H10" s="35"/>
      <c r="I10" s="90" t="s">
        <v>9</v>
      </c>
      <c r="J10" s="90"/>
      <c r="K10" s="90"/>
      <c r="L10" s="90" t="s">
        <v>10</v>
      </c>
      <c r="M10" s="90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87" t="s">
        <v>11</v>
      </c>
      <c r="E11" s="87"/>
      <c r="F11" s="87" t="s">
        <v>12</v>
      </c>
      <c r="G11" s="87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88" t="s">
        <v>3</v>
      </c>
      <c r="E12" s="88"/>
      <c r="F12" s="88" t="s">
        <v>3</v>
      </c>
      <c r="G12" s="88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0" t="s">
        <v>131</v>
      </c>
      <c r="E13" s="70"/>
      <c r="F13" s="70" t="s">
        <v>109</v>
      </c>
      <c r="G13" s="70"/>
      <c r="H13" s="17">
        <v>19500</v>
      </c>
      <c r="I13" s="20">
        <v>0.8</v>
      </c>
      <c r="J13" s="20">
        <v>0.7</v>
      </c>
      <c r="K13" s="20">
        <v>0.65</v>
      </c>
      <c r="L13" s="64">
        <f>(I13/J13)-1</f>
        <v>0.14285714285714302</v>
      </c>
      <c r="M13" s="64">
        <f>(I13/K13)-1</f>
        <v>0.23076923076923084</v>
      </c>
      <c r="N13" s="17">
        <v>75</v>
      </c>
      <c r="O13" s="12"/>
      <c r="P13" s="26"/>
      <c r="Q13" s="24"/>
      <c r="R13" s="25"/>
    </row>
    <row r="14" spans="1:18" ht="13.5" customHeight="1">
      <c r="A14" s="17">
        <v>2</v>
      </c>
      <c r="B14" s="63" t="s">
        <v>71</v>
      </c>
      <c r="C14" s="18"/>
      <c r="D14" s="70" t="s">
        <v>126</v>
      </c>
      <c r="E14" s="70"/>
      <c r="F14" s="70"/>
      <c r="G14" s="70"/>
      <c r="H14" s="19"/>
      <c r="I14" s="20">
        <v>1</v>
      </c>
      <c r="J14" s="20">
        <v>1</v>
      </c>
      <c r="K14" s="20">
        <v>0.7</v>
      </c>
      <c r="L14" s="64">
        <f>(I14/J14)-1</f>
        <v>0</v>
      </c>
      <c r="M14" s="64">
        <f aca="true" t="shared" si="0" ref="M14:M39">(I14/K14)-1</f>
        <v>0.4285714285714286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0" t="s">
        <v>138</v>
      </c>
      <c r="E15" s="70"/>
      <c r="F15" s="70"/>
      <c r="G15" s="70"/>
      <c r="H15" s="19">
        <v>100</v>
      </c>
      <c r="I15" s="20">
        <v>0.45</v>
      </c>
      <c r="J15" s="20">
        <v>0.4</v>
      </c>
      <c r="K15" s="20">
        <v>0.4</v>
      </c>
      <c r="L15" s="64">
        <f aca="true" t="shared" si="1" ref="L15:L39">(I15/J15)-1</f>
        <v>0.125</v>
      </c>
      <c r="M15" s="64">
        <f t="shared" si="0"/>
        <v>0.125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0" t="s">
        <v>80</v>
      </c>
      <c r="E16" s="70"/>
      <c r="F16" s="70" t="s">
        <v>86</v>
      </c>
      <c r="G16" s="70"/>
      <c r="H16" s="19">
        <v>6400</v>
      </c>
      <c r="I16" s="20">
        <v>1</v>
      </c>
      <c r="J16" s="20">
        <v>1</v>
      </c>
      <c r="K16" s="20">
        <v>0.7</v>
      </c>
      <c r="L16" s="64">
        <f t="shared" si="1"/>
        <v>0</v>
      </c>
      <c r="M16" s="64">
        <f t="shared" si="0"/>
        <v>0.4285714285714286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8" t="s">
        <v>97</v>
      </c>
      <c r="E17" s="69"/>
      <c r="F17" s="68"/>
      <c r="G17" s="69"/>
      <c r="H17" s="19">
        <v>50</v>
      </c>
      <c r="I17" s="20">
        <v>0.8</v>
      </c>
      <c r="J17" s="20">
        <v>0.8</v>
      </c>
      <c r="K17" s="20">
        <v>0.5</v>
      </c>
      <c r="L17" s="64">
        <f t="shared" si="1"/>
        <v>0</v>
      </c>
      <c r="M17" s="64">
        <f t="shared" si="0"/>
        <v>0.6000000000000001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0" t="s">
        <v>105</v>
      </c>
      <c r="E18" s="70"/>
      <c r="F18" s="70" t="s">
        <v>104</v>
      </c>
      <c r="G18" s="70"/>
      <c r="H18" s="19">
        <v>12500</v>
      </c>
      <c r="I18" s="20">
        <v>0.65</v>
      </c>
      <c r="J18" s="20">
        <v>0.65</v>
      </c>
      <c r="K18" s="20">
        <v>0.6</v>
      </c>
      <c r="L18" s="64">
        <f t="shared" si="1"/>
        <v>0</v>
      </c>
      <c r="M18" s="64">
        <f t="shared" si="0"/>
        <v>0.08333333333333348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0" t="s">
        <v>126</v>
      </c>
      <c r="E19" s="70"/>
      <c r="F19" s="70" t="s">
        <v>109</v>
      </c>
      <c r="G19" s="70"/>
      <c r="H19" s="19">
        <v>14700</v>
      </c>
      <c r="I19" s="20">
        <v>0.9</v>
      </c>
      <c r="J19" s="20">
        <v>0.9</v>
      </c>
      <c r="K19" s="20">
        <v>0.85</v>
      </c>
      <c r="L19" s="64">
        <f t="shared" si="1"/>
        <v>0</v>
      </c>
      <c r="M19" s="64">
        <f t="shared" si="0"/>
        <v>0.05882352941176472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87</v>
      </c>
      <c r="C20" s="18"/>
      <c r="D20" s="68" t="s">
        <v>145</v>
      </c>
      <c r="E20" s="69"/>
      <c r="F20" s="68"/>
      <c r="G20" s="69"/>
      <c r="H20" s="19">
        <v>2800</v>
      </c>
      <c r="I20" s="20">
        <v>1.3</v>
      </c>
      <c r="J20" s="20">
        <v>1.3</v>
      </c>
      <c r="K20" s="20">
        <v>1</v>
      </c>
      <c r="L20" s="64">
        <f t="shared" si="1"/>
        <v>0</v>
      </c>
      <c r="M20" s="64">
        <f t="shared" si="0"/>
        <v>0.30000000000000004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1" t="s">
        <v>47</v>
      </c>
      <c r="C21" s="18"/>
      <c r="D21" s="70" t="s">
        <v>138</v>
      </c>
      <c r="E21" s="70"/>
      <c r="F21" s="70"/>
      <c r="G21" s="70"/>
      <c r="H21" s="19">
        <v>400</v>
      </c>
      <c r="I21" s="20">
        <v>0.45</v>
      </c>
      <c r="J21" s="20">
        <v>0.4</v>
      </c>
      <c r="K21" s="20">
        <v>0.4</v>
      </c>
      <c r="L21" s="64">
        <f t="shared" si="1"/>
        <v>0.125</v>
      </c>
      <c r="M21" s="64">
        <f t="shared" si="0"/>
        <v>0.125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0" t="s">
        <v>98</v>
      </c>
      <c r="E22" s="70"/>
      <c r="F22" s="70" t="s">
        <v>99</v>
      </c>
      <c r="G22" s="70"/>
      <c r="H22" s="19">
        <v>90800</v>
      </c>
      <c r="I22" s="20">
        <v>0.51</v>
      </c>
      <c r="J22" s="20">
        <v>0.51</v>
      </c>
      <c r="K22" s="20">
        <v>0.74</v>
      </c>
      <c r="L22" s="64">
        <f t="shared" si="1"/>
        <v>0</v>
      </c>
      <c r="M22" s="64">
        <f t="shared" si="0"/>
        <v>-0.31081081081081074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0" t="s">
        <v>89</v>
      </c>
      <c r="E23" s="70"/>
      <c r="F23" s="70" t="s">
        <v>119</v>
      </c>
      <c r="G23" s="70"/>
      <c r="H23" s="19">
        <v>32600</v>
      </c>
      <c r="I23" s="20">
        <v>0.35</v>
      </c>
      <c r="J23" s="20">
        <v>0.35</v>
      </c>
      <c r="K23" s="20">
        <v>0.3</v>
      </c>
      <c r="L23" s="64">
        <f t="shared" si="1"/>
        <v>0</v>
      </c>
      <c r="M23" s="64">
        <f t="shared" si="0"/>
        <v>0.16666666666666674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0" t="s">
        <v>90</v>
      </c>
      <c r="E24" s="70"/>
      <c r="F24" s="70"/>
      <c r="G24" s="70"/>
      <c r="H24" s="17">
        <v>25100</v>
      </c>
      <c r="I24" s="20">
        <v>1.1</v>
      </c>
      <c r="J24" s="20">
        <v>1.1</v>
      </c>
      <c r="K24" s="20">
        <v>1</v>
      </c>
      <c r="L24" s="64">
        <f t="shared" si="1"/>
        <v>0</v>
      </c>
      <c r="M24" s="64">
        <f t="shared" si="0"/>
        <v>0.10000000000000009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0" t="s">
        <v>78</v>
      </c>
      <c r="E25" s="70"/>
      <c r="F25" s="70" t="s">
        <v>117</v>
      </c>
      <c r="G25" s="70"/>
      <c r="H25" s="62"/>
      <c r="I25" s="20">
        <v>0.75</v>
      </c>
      <c r="J25" s="20">
        <v>0.75</v>
      </c>
      <c r="K25" s="20">
        <v>1</v>
      </c>
      <c r="L25" s="64">
        <f t="shared" si="1"/>
        <v>0</v>
      </c>
      <c r="M25" s="64">
        <f t="shared" si="0"/>
        <v>-0.25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0" t="s">
        <v>80</v>
      </c>
      <c r="E26" s="70"/>
      <c r="F26" s="70" t="s">
        <v>86</v>
      </c>
      <c r="G26" s="70"/>
      <c r="H26" s="19">
        <v>4900</v>
      </c>
      <c r="I26" s="20">
        <v>0.9</v>
      </c>
      <c r="J26" s="20">
        <v>1</v>
      </c>
      <c r="K26" s="20">
        <v>1.1</v>
      </c>
      <c r="L26" s="64">
        <f t="shared" si="1"/>
        <v>-0.09999999999999998</v>
      </c>
      <c r="M26" s="64">
        <f t="shared" si="0"/>
        <v>-0.18181818181818188</v>
      </c>
      <c r="N26" s="17">
        <v>80</v>
      </c>
      <c r="O26" s="12"/>
      <c r="P26" s="12"/>
      <c r="Q26" s="12"/>
    </row>
    <row r="27" spans="1:17" ht="13.5" customHeight="1">
      <c r="A27" s="17">
        <v>15</v>
      </c>
      <c r="B27" s="21" t="s">
        <v>88</v>
      </c>
      <c r="C27" s="18"/>
      <c r="D27" s="68" t="s">
        <v>127</v>
      </c>
      <c r="E27" s="69"/>
      <c r="F27" s="68"/>
      <c r="G27" s="69"/>
      <c r="H27" s="19">
        <v>4100</v>
      </c>
      <c r="I27" s="20">
        <v>1.4</v>
      </c>
      <c r="J27" s="20">
        <v>1.4</v>
      </c>
      <c r="K27" s="20">
        <v>1.4</v>
      </c>
      <c r="L27" s="64">
        <f t="shared" si="1"/>
        <v>0</v>
      </c>
      <c r="M27" s="64">
        <f t="shared" si="0"/>
        <v>0</v>
      </c>
      <c r="N27" s="17">
        <v>80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0" t="s">
        <v>101</v>
      </c>
      <c r="E28" s="70"/>
      <c r="F28" s="70" t="s">
        <v>100</v>
      </c>
      <c r="G28" s="70"/>
      <c r="H28" s="19">
        <v>97200</v>
      </c>
      <c r="I28" s="20">
        <v>0.42</v>
      </c>
      <c r="J28" s="20">
        <v>0.42</v>
      </c>
      <c r="K28" s="20">
        <v>0.47</v>
      </c>
      <c r="L28" s="64">
        <f t="shared" si="1"/>
        <v>0</v>
      </c>
      <c r="M28" s="64">
        <f t="shared" si="0"/>
        <v>-0.10638297872340419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8" t="s">
        <v>120</v>
      </c>
      <c r="E29" s="69"/>
      <c r="F29" s="70" t="s">
        <v>117</v>
      </c>
      <c r="G29" s="70"/>
      <c r="H29" s="19">
        <v>8700</v>
      </c>
      <c r="I29" s="20">
        <v>0.8</v>
      </c>
      <c r="J29" s="20">
        <v>0.75</v>
      </c>
      <c r="K29" s="20">
        <v>0.6</v>
      </c>
      <c r="L29" s="64">
        <f t="shared" si="1"/>
        <v>0.06666666666666665</v>
      </c>
      <c r="M29" s="64">
        <f t="shared" si="0"/>
        <v>0.3333333333333335</v>
      </c>
      <c r="N29" s="17">
        <v>75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0" t="s">
        <v>125</v>
      </c>
      <c r="E30" s="70"/>
      <c r="F30" s="70" t="s">
        <v>128</v>
      </c>
      <c r="G30" s="70"/>
      <c r="H30" s="19"/>
      <c r="I30" s="20">
        <v>1.3</v>
      </c>
      <c r="J30" s="20">
        <v>1.3</v>
      </c>
      <c r="K30" s="20">
        <v>1.3</v>
      </c>
      <c r="L30" s="64">
        <f t="shared" si="1"/>
        <v>0</v>
      </c>
      <c r="M30" s="64">
        <f t="shared" si="0"/>
        <v>0</v>
      </c>
      <c r="N30" s="17">
        <v>70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0" t="s">
        <v>127</v>
      </c>
      <c r="E31" s="70"/>
      <c r="F31" s="70" t="s">
        <v>128</v>
      </c>
      <c r="G31" s="70"/>
      <c r="H31" s="65">
        <v>33900</v>
      </c>
      <c r="I31" s="20">
        <v>1.2</v>
      </c>
      <c r="J31" s="20">
        <v>1.3</v>
      </c>
      <c r="K31" s="20">
        <v>1.1</v>
      </c>
      <c r="L31" s="64">
        <f t="shared" si="1"/>
        <v>-0.07692307692307698</v>
      </c>
      <c r="M31" s="64">
        <f t="shared" si="0"/>
        <v>0.09090909090909083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0" t="s">
        <v>130</v>
      </c>
      <c r="E32" s="70"/>
      <c r="F32" s="70" t="s">
        <v>129</v>
      </c>
      <c r="G32" s="70"/>
      <c r="H32" s="19"/>
      <c r="I32" s="20">
        <v>2.3</v>
      </c>
      <c r="J32" s="20">
        <v>2.3</v>
      </c>
      <c r="K32" s="20">
        <v>2.6</v>
      </c>
      <c r="L32" s="64">
        <f t="shared" si="1"/>
        <v>0</v>
      </c>
      <c r="M32" s="64">
        <f t="shared" si="0"/>
        <v>-0.11538461538461553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8" t="s">
        <v>123</v>
      </c>
      <c r="E33" s="69"/>
      <c r="F33" s="68" t="s">
        <v>122</v>
      </c>
      <c r="G33" s="69"/>
      <c r="H33" s="19"/>
      <c r="I33" s="20">
        <v>0.12</v>
      </c>
      <c r="J33" s="20">
        <v>0.12</v>
      </c>
      <c r="K33" s="20">
        <v>0.1</v>
      </c>
      <c r="L33" s="64">
        <f t="shared" si="1"/>
        <v>0</v>
      </c>
      <c r="M33" s="64">
        <f t="shared" si="0"/>
        <v>0.19999999999999996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83</v>
      </c>
      <c r="C34" s="18"/>
      <c r="D34" s="68" t="s">
        <v>120</v>
      </c>
      <c r="E34" s="69"/>
      <c r="F34" s="68" t="s">
        <v>117</v>
      </c>
      <c r="G34" s="69"/>
      <c r="H34" s="19">
        <v>12300</v>
      </c>
      <c r="I34" s="20">
        <v>0.75</v>
      </c>
      <c r="J34" s="20">
        <v>0.9</v>
      </c>
      <c r="K34" s="20">
        <v>0.6</v>
      </c>
      <c r="L34" s="64">
        <f t="shared" si="1"/>
        <v>-0.16666666666666674</v>
      </c>
      <c r="M34" s="64">
        <f t="shared" si="0"/>
        <v>0.25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0" t="s">
        <v>89</v>
      </c>
      <c r="E35" s="70"/>
      <c r="F35" s="70"/>
      <c r="G35" s="70"/>
      <c r="H35" s="19">
        <v>50</v>
      </c>
      <c r="I35" s="18">
        <v>0.4</v>
      </c>
      <c r="J35" s="18">
        <v>0.4</v>
      </c>
      <c r="K35" s="18">
        <v>0.35</v>
      </c>
      <c r="L35" s="64">
        <f t="shared" si="1"/>
        <v>0</v>
      </c>
      <c r="M35" s="64">
        <f t="shared" si="0"/>
        <v>0.14285714285714302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8" t="s">
        <v>121</v>
      </c>
      <c r="E36" s="69"/>
      <c r="F36" s="68"/>
      <c r="G36" s="69"/>
      <c r="H36" s="19">
        <v>3800</v>
      </c>
      <c r="I36" s="20">
        <v>1.5</v>
      </c>
      <c r="J36" s="20">
        <v>1.5</v>
      </c>
      <c r="K36" s="20">
        <v>0.9</v>
      </c>
      <c r="L36" s="64">
        <f t="shared" si="1"/>
        <v>0</v>
      </c>
      <c r="M36" s="64">
        <f t="shared" si="0"/>
        <v>0.6666666666666665</v>
      </c>
      <c r="N36" s="17">
        <v>95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8" t="s">
        <v>146</v>
      </c>
      <c r="E37" s="69"/>
      <c r="F37" s="70" t="s">
        <v>131</v>
      </c>
      <c r="G37" s="70"/>
      <c r="H37" s="19">
        <v>13500</v>
      </c>
      <c r="I37" s="20">
        <v>1.1</v>
      </c>
      <c r="J37" s="20">
        <v>1.2</v>
      </c>
      <c r="K37" s="20">
        <v>1.8</v>
      </c>
      <c r="L37" s="64">
        <f>(I37/J37)-1</f>
        <v>-0.08333333333333326</v>
      </c>
      <c r="M37" s="64">
        <f t="shared" si="0"/>
        <v>-0.38888888888888884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8" t="s">
        <v>115</v>
      </c>
      <c r="E38" s="69"/>
      <c r="F38" s="68" t="s">
        <v>114</v>
      </c>
      <c r="G38" s="69"/>
      <c r="H38" s="19">
        <v>5100</v>
      </c>
      <c r="I38" s="20">
        <v>2.9</v>
      </c>
      <c r="J38" s="20">
        <v>2.9</v>
      </c>
      <c r="K38" s="20">
        <v>2.9</v>
      </c>
      <c r="L38" s="64">
        <f t="shared" si="1"/>
        <v>0</v>
      </c>
      <c r="M38" s="64">
        <f t="shared" si="0"/>
        <v>0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0" t="s">
        <v>120</v>
      </c>
      <c r="E39" s="70"/>
      <c r="F39" s="70" t="s">
        <v>117</v>
      </c>
      <c r="G39" s="70"/>
      <c r="H39" s="19">
        <v>12700</v>
      </c>
      <c r="I39" s="20">
        <v>0.7</v>
      </c>
      <c r="J39" s="20">
        <v>0.7</v>
      </c>
      <c r="K39" s="20">
        <v>0.7</v>
      </c>
      <c r="L39" s="64">
        <f t="shared" si="1"/>
        <v>0</v>
      </c>
      <c r="M39" s="64">
        <f t="shared" si="0"/>
        <v>0</v>
      </c>
      <c r="N39" s="17">
        <v>50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1.5</v>
      </c>
      <c r="D40" s="68" t="s">
        <v>126</v>
      </c>
      <c r="E40" s="69"/>
      <c r="F40" s="68" t="s">
        <v>110</v>
      </c>
      <c r="G40" s="69"/>
      <c r="H40" s="19">
        <v>95300</v>
      </c>
      <c r="I40" s="46">
        <v>1</v>
      </c>
      <c r="J40" s="46">
        <v>1</v>
      </c>
      <c r="K40" s="46">
        <v>0.75</v>
      </c>
      <c r="L40" s="64">
        <f>(I40/J40)-1</f>
        <v>0</v>
      </c>
      <c r="M40" s="64">
        <f>(I40/K40)-1</f>
        <v>0.33333333333333326</v>
      </c>
      <c r="N40" s="17">
        <v>75</v>
      </c>
      <c r="O40" s="12"/>
      <c r="P40" s="12"/>
      <c r="Q40" s="12"/>
    </row>
    <row r="41" spans="1:20" s="54" customFormat="1" ht="13.5" customHeight="1">
      <c r="A41" s="53"/>
      <c r="B41" s="93" t="s">
        <v>28</v>
      </c>
      <c r="C41" s="93"/>
      <c r="D41" s="93"/>
      <c r="E41" s="93"/>
      <c r="F41" s="93"/>
      <c r="G41" s="93"/>
      <c r="H41" s="45">
        <f>SUM(H13:H40)</f>
        <v>496500</v>
      </c>
      <c r="I41" s="84"/>
      <c r="J41" s="84"/>
      <c r="K41" s="84"/>
      <c r="L41" s="84"/>
      <c r="M41" s="84"/>
      <c r="N41" s="85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87" t="s">
        <v>11</v>
      </c>
      <c r="E45" s="87"/>
      <c r="F45" s="87" t="s">
        <v>12</v>
      </c>
      <c r="G45" s="87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1" t="s">
        <v>3</v>
      </c>
      <c r="E46" s="72"/>
      <c r="F46" s="71" t="s">
        <v>3</v>
      </c>
      <c r="G46" s="72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92</v>
      </c>
      <c r="C47" s="18"/>
      <c r="D47" s="68" t="s">
        <v>106</v>
      </c>
      <c r="E47" s="69"/>
      <c r="F47" s="68" t="s">
        <v>102</v>
      </c>
      <c r="G47" s="69"/>
      <c r="H47" s="55">
        <v>12500</v>
      </c>
      <c r="I47" s="16">
        <v>1.5</v>
      </c>
      <c r="J47" s="16">
        <v>1.5</v>
      </c>
      <c r="K47" s="16">
        <v>1.1</v>
      </c>
      <c r="L47" s="64">
        <f aca="true" t="shared" si="2" ref="L47:L53">(I47/J47)-1</f>
        <v>0</v>
      </c>
      <c r="M47" s="64">
        <f aca="true" t="shared" si="3" ref="M47:M54">(I47/K47)-1</f>
        <v>0.36363636363636354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8" t="s">
        <v>85</v>
      </c>
      <c r="E48" s="69"/>
      <c r="F48" s="68"/>
      <c r="G48" s="69"/>
      <c r="H48" s="55">
        <v>3200</v>
      </c>
      <c r="I48" s="16">
        <v>3.5</v>
      </c>
      <c r="J48" s="16">
        <v>3.5</v>
      </c>
      <c r="K48" s="16">
        <v>3.3</v>
      </c>
      <c r="L48" s="64">
        <f t="shared" si="2"/>
        <v>0</v>
      </c>
      <c r="M48" s="64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8" t="s">
        <v>80</v>
      </c>
      <c r="E49" s="69"/>
      <c r="F49" s="68"/>
      <c r="G49" s="69"/>
      <c r="H49" s="55">
        <v>4600</v>
      </c>
      <c r="I49" s="16">
        <v>1</v>
      </c>
      <c r="J49" s="16">
        <v>1</v>
      </c>
      <c r="K49" s="16">
        <v>1.2</v>
      </c>
      <c r="L49" s="64">
        <f t="shared" si="2"/>
        <v>0</v>
      </c>
      <c r="M49" s="64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93</v>
      </c>
      <c r="C50" s="18"/>
      <c r="D50" s="68" t="s">
        <v>108</v>
      </c>
      <c r="E50" s="69"/>
      <c r="F50" s="68" t="s">
        <v>111</v>
      </c>
      <c r="G50" s="69"/>
      <c r="H50" s="55"/>
      <c r="I50" s="16">
        <v>2</v>
      </c>
      <c r="J50" s="16">
        <v>2</v>
      </c>
      <c r="K50" s="16">
        <v>1.7</v>
      </c>
      <c r="L50" s="64">
        <f t="shared" si="2"/>
        <v>0</v>
      </c>
      <c r="M50" s="64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8" t="s">
        <v>124</v>
      </c>
      <c r="E51" s="69"/>
      <c r="F51" s="68" t="s">
        <v>78</v>
      </c>
      <c r="G51" s="69"/>
      <c r="H51" s="55">
        <v>30800</v>
      </c>
      <c r="I51" s="16">
        <v>1.5</v>
      </c>
      <c r="J51" s="16">
        <v>1.5</v>
      </c>
      <c r="K51" s="16">
        <v>1.3</v>
      </c>
      <c r="L51" s="64">
        <f t="shared" si="2"/>
        <v>0</v>
      </c>
      <c r="M51" s="64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22" t="s">
        <v>91</v>
      </c>
      <c r="C52" s="18"/>
      <c r="D52" s="68" t="s">
        <v>90</v>
      </c>
      <c r="E52" s="69"/>
      <c r="F52" s="68"/>
      <c r="G52" s="69"/>
      <c r="H52" s="17">
        <v>14400</v>
      </c>
      <c r="I52" s="18">
        <v>1.1</v>
      </c>
      <c r="J52" s="18">
        <v>1.1</v>
      </c>
      <c r="K52" s="18">
        <v>1</v>
      </c>
      <c r="L52" s="64">
        <f t="shared" si="2"/>
        <v>0</v>
      </c>
      <c r="M52" s="64">
        <f t="shared" si="3"/>
        <v>0.10000000000000009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132</v>
      </c>
      <c r="C53" s="18"/>
      <c r="D53" s="68" t="s">
        <v>96</v>
      </c>
      <c r="E53" s="69"/>
      <c r="F53" s="68"/>
      <c r="G53" s="69"/>
      <c r="H53" s="17">
        <v>17300</v>
      </c>
      <c r="I53" s="18">
        <v>0.9</v>
      </c>
      <c r="J53" s="18">
        <v>0.9</v>
      </c>
      <c r="K53" s="66">
        <v>0</v>
      </c>
      <c r="L53" s="64">
        <f t="shared" si="2"/>
        <v>0</v>
      </c>
      <c r="M53" s="67" t="e">
        <f t="shared" si="3"/>
        <v>#DIV/0!</v>
      </c>
      <c r="N53" s="17">
        <v>65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0" t="s">
        <v>120</v>
      </c>
      <c r="E54" s="70"/>
      <c r="F54" s="68" t="s">
        <v>144</v>
      </c>
      <c r="G54" s="69"/>
      <c r="H54" s="17">
        <v>36900</v>
      </c>
      <c r="I54" s="18">
        <v>0.7</v>
      </c>
      <c r="J54" s="18">
        <v>0.7</v>
      </c>
      <c r="K54" s="18">
        <v>1.2</v>
      </c>
      <c r="L54" s="64">
        <f aca="true" t="shared" si="4" ref="L54:L60">(I54/J54)-1</f>
        <v>0</v>
      </c>
      <c r="M54" s="64">
        <f t="shared" si="3"/>
        <v>-0.41666666666666663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64</v>
      </c>
      <c r="C55" s="18"/>
      <c r="D55" s="68" t="s">
        <v>107</v>
      </c>
      <c r="E55" s="69"/>
      <c r="F55" s="68" t="s">
        <v>79</v>
      </c>
      <c r="G55" s="69"/>
      <c r="H55" s="17">
        <v>46300</v>
      </c>
      <c r="I55" s="18">
        <v>1.1</v>
      </c>
      <c r="J55" s="18">
        <v>1.1</v>
      </c>
      <c r="K55" s="18">
        <v>1</v>
      </c>
      <c r="L55" s="64">
        <f t="shared" si="4"/>
        <v>0</v>
      </c>
      <c r="M55" s="64">
        <f aca="true" t="shared" si="5" ref="M55:M61">(I55/K55)-1</f>
        <v>0.10000000000000009</v>
      </c>
      <c r="N55" s="17">
        <v>65</v>
      </c>
      <c r="O55" s="12"/>
      <c r="P55" s="12"/>
      <c r="Q55" s="12"/>
    </row>
    <row r="56" spans="1:17" ht="13.5" customHeight="1">
      <c r="A56" s="17">
        <v>10</v>
      </c>
      <c r="B56" s="22" t="s">
        <v>135</v>
      </c>
      <c r="C56" s="18"/>
      <c r="D56" s="68" t="s">
        <v>84</v>
      </c>
      <c r="E56" s="69"/>
      <c r="F56" s="68" t="s">
        <v>86</v>
      </c>
      <c r="G56" s="69"/>
      <c r="H56" s="17"/>
      <c r="I56" s="18">
        <v>1.2</v>
      </c>
      <c r="J56" s="18">
        <v>1.2</v>
      </c>
      <c r="K56" s="18">
        <v>1.1</v>
      </c>
      <c r="L56" s="64">
        <f t="shared" si="4"/>
        <v>0</v>
      </c>
      <c r="M56" s="64">
        <f t="shared" si="5"/>
        <v>0.09090909090909083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22" t="s">
        <v>133</v>
      </c>
      <c r="C57" s="18"/>
      <c r="D57" s="68" t="s">
        <v>121</v>
      </c>
      <c r="E57" s="69"/>
      <c r="F57" s="68"/>
      <c r="G57" s="69"/>
      <c r="H57" s="17">
        <v>10600</v>
      </c>
      <c r="I57" s="18">
        <v>1.5</v>
      </c>
      <c r="J57" s="18">
        <v>1.5</v>
      </c>
      <c r="K57" s="66">
        <v>0</v>
      </c>
      <c r="L57" s="64">
        <f t="shared" si="4"/>
        <v>0</v>
      </c>
      <c r="M57" s="67" t="e">
        <f t="shared" si="5"/>
        <v>#DIV/0!</v>
      </c>
      <c r="N57" s="17">
        <v>55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68" t="s">
        <v>113</v>
      </c>
      <c r="E58" s="69"/>
      <c r="F58" s="68" t="s">
        <v>112</v>
      </c>
      <c r="G58" s="69"/>
      <c r="H58" s="17">
        <v>29700</v>
      </c>
      <c r="I58" s="18">
        <v>1.1</v>
      </c>
      <c r="J58" s="18">
        <v>1.1</v>
      </c>
      <c r="K58" s="18">
        <v>1.1</v>
      </c>
      <c r="L58" s="64">
        <f t="shared" si="4"/>
        <v>0</v>
      </c>
      <c r="M58" s="64">
        <f t="shared" si="5"/>
        <v>0</v>
      </c>
      <c r="N58" s="17">
        <v>60</v>
      </c>
      <c r="O58" s="12"/>
      <c r="P58" s="12"/>
      <c r="Q58" s="12"/>
    </row>
    <row r="59" spans="1:17" ht="12.75" customHeight="1">
      <c r="A59" s="17">
        <v>13</v>
      </c>
      <c r="B59" s="22" t="s">
        <v>134</v>
      </c>
      <c r="C59" s="18"/>
      <c r="D59" s="68" t="s">
        <v>121</v>
      </c>
      <c r="E59" s="69"/>
      <c r="F59" s="68"/>
      <c r="G59" s="69"/>
      <c r="H59" s="17">
        <v>20500</v>
      </c>
      <c r="I59" s="18">
        <v>1.5</v>
      </c>
      <c r="J59" s="18">
        <v>1.5</v>
      </c>
      <c r="K59" s="66">
        <v>0</v>
      </c>
      <c r="L59" s="64">
        <f t="shared" si="4"/>
        <v>0</v>
      </c>
      <c r="M59" s="67" t="e">
        <f t="shared" si="5"/>
        <v>#DIV/0!</v>
      </c>
      <c r="N59" s="17">
        <v>50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0" t="s">
        <v>95</v>
      </c>
      <c r="E60" s="70"/>
      <c r="F60" s="68" t="s">
        <v>94</v>
      </c>
      <c r="G60" s="69"/>
      <c r="H60" s="17">
        <v>75400</v>
      </c>
      <c r="I60" s="18">
        <v>0.8</v>
      </c>
      <c r="J60" s="18">
        <v>0.8</v>
      </c>
      <c r="K60" s="18">
        <v>0.95</v>
      </c>
      <c r="L60" s="64">
        <f t="shared" si="4"/>
        <v>0</v>
      </c>
      <c r="M60" s="64">
        <f t="shared" si="5"/>
        <v>-0.1578947368421052</v>
      </c>
      <c r="N60" s="17">
        <v>65</v>
      </c>
      <c r="O60" s="12"/>
      <c r="P60" s="12"/>
      <c r="Q60" s="12"/>
    </row>
    <row r="61" spans="1:17" ht="13.5" customHeight="1">
      <c r="A61" s="17">
        <v>15</v>
      </c>
      <c r="B61" s="22" t="s">
        <v>103</v>
      </c>
      <c r="C61" s="18"/>
      <c r="D61" s="68" t="s">
        <v>116</v>
      </c>
      <c r="E61" s="69"/>
      <c r="F61" s="68" t="s">
        <v>118</v>
      </c>
      <c r="G61" s="69"/>
      <c r="H61" s="17">
        <v>24200</v>
      </c>
      <c r="I61" s="18">
        <v>2.3</v>
      </c>
      <c r="J61" s="18">
        <v>2.7</v>
      </c>
      <c r="K61" s="18">
        <v>1.7</v>
      </c>
      <c r="L61" s="64">
        <f>(I61/J61)-1</f>
        <v>-0.14814814814814825</v>
      </c>
      <c r="M61" s="64">
        <f t="shared" si="5"/>
        <v>0.3529411764705881</v>
      </c>
      <c r="N61" s="17">
        <v>65</v>
      </c>
      <c r="O61" s="12"/>
      <c r="P61" s="12"/>
      <c r="Q61" s="12"/>
    </row>
    <row r="62" spans="1:14" ht="15" customHeight="1">
      <c r="A62" s="39"/>
      <c r="B62" s="78" t="s">
        <v>33</v>
      </c>
      <c r="C62" s="79"/>
      <c r="D62" s="80"/>
      <c r="E62" s="80"/>
      <c r="F62" s="80"/>
      <c r="G62" s="81"/>
      <c r="H62" s="45">
        <f>SUM(H47:H61)</f>
        <v>326400</v>
      </c>
      <c r="I62" s="83" t="s">
        <v>2</v>
      </c>
      <c r="J62" s="84"/>
      <c r="K62" s="84"/>
      <c r="L62" s="84"/>
      <c r="M62" s="84"/>
      <c r="N62" s="85"/>
    </row>
    <row r="63" spans="1:17" ht="12.75" customHeight="1">
      <c r="A63" s="27"/>
      <c r="B63" s="28"/>
      <c r="C63" s="29"/>
      <c r="D63" s="30"/>
      <c r="E63" s="30"/>
      <c r="F63" s="30"/>
      <c r="G63" s="30"/>
      <c r="H63" s="29"/>
      <c r="I63" s="31"/>
      <c r="J63" s="32"/>
      <c r="K63" s="30" t="s">
        <v>62</v>
      </c>
      <c r="L63" s="33"/>
      <c r="M63" s="33"/>
      <c r="N63" s="34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77" t="s">
        <v>81</v>
      </c>
      <c r="K67" s="77"/>
      <c r="L67" s="77"/>
      <c r="M67" s="77"/>
      <c r="N67" s="77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75" t="s">
        <v>77</v>
      </c>
      <c r="M68" s="75"/>
      <c r="N68" s="10"/>
      <c r="O68" s="12"/>
      <c r="P68" s="12"/>
      <c r="Q68" s="12"/>
    </row>
    <row r="69" ht="12.75" customHeight="1"/>
    <row r="70" spans="2:14" ht="12.75" customHeight="1">
      <c r="B70" s="74" t="s">
        <v>54</v>
      </c>
      <c r="C70" s="74"/>
      <c r="D70" s="74"/>
      <c r="E70" s="74"/>
      <c r="F70" s="74"/>
      <c r="G70" s="74"/>
      <c r="H70" s="74"/>
      <c r="I70" s="74"/>
      <c r="J70" s="74"/>
      <c r="K70" s="74"/>
      <c r="L70" s="82" t="s">
        <v>141</v>
      </c>
      <c r="M70" s="82"/>
      <c r="N70" s="82"/>
    </row>
    <row r="71" spans="2:11" ht="12.75" customHeight="1">
      <c r="B71" s="74" t="s">
        <v>41</v>
      </c>
      <c r="C71" s="74"/>
      <c r="D71" s="74"/>
      <c r="E71" s="74"/>
      <c r="F71" s="74"/>
      <c r="G71" s="74"/>
      <c r="H71" s="74"/>
      <c r="I71" s="74"/>
      <c r="J71" s="74"/>
      <c r="K71" s="74"/>
    </row>
    <row r="72" spans="2:11" ht="12.75" customHeight="1">
      <c r="B72" s="74" t="s">
        <v>65</v>
      </c>
      <c r="C72" s="74"/>
      <c r="D72" s="74"/>
      <c r="E72" s="74"/>
      <c r="F72" s="74"/>
      <c r="G72" s="74"/>
      <c r="H72" s="74"/>
      <c r="I72" s="74"/>
      <c r="J72" s="74"/>
      <c r="K72" s="74"/>
    </row>
    <row r="73" spans="2:12" ht="12.75" customHeight="1">
      <c r="B73" s="74" t="s">
        <v>42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 ht="12.75" customHeight="1">
      <c r="B74" s="76" t="s">
        <v>55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7" spans="1:17" ht="12.75" customHeight="1">
      <c r="A77" s="14"/>
      <c r="B77" s="74" t="s">
        <v>140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12"/>
      <c r="P77" s="12"/>
      <c r="Q77" s="12"/>
    </row>
    <row r="78" spans="2:14" ht="12.75" customHeight="1">
      <c r="B78" s="74" t="s">
        <v>59</v>
      </c>
      <c r="C78" s="74"/>
      <c r="D78" s="74"/>
      <c r="E78" s="74"/>
      <c r="F78" s="74"/>
      <c r="G78" s="74"/>
      <c r="H78" s="74"/>
      <c r="I78" s="74"/>
      <c r="J78" s="74"/>
      <c r="K78" s="74"/>
      <c r="L78" s="75"/>
      <c r="M78" s="75"/>
      <c r="N78" s="75"/>
    </row>
    <row r="79" spans="2:12" ht="12.75" customHeight="1">
      <c r="B79" s="74" t="s">
        <v>6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1:12" ht="12.75">
      <c r="A80" s="1"/>
      <c r="B80" s="74" t="s">
        <v>58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7" t="s">
        <v>56</v>
      </c>
      <c r="M85" s="73" t="s">
        <v>57</v>
      </c>
      <c r="N85" s="73"/>
    </row>
    <row r="116" spans="1:14" ht="9" customHeight="1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8" spans="1:14" ht="9" customHeight="1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sheetProtection/>
  <mergeCells count="126">
    <mergeCell ref="D53:E53"/>
    <mergeCell ref="F53:G53"/>
    <mergeCell ref="D57:E57"/>
    <mergeCell ref="F57:G57"/>
    <mergeCell ref="D59:E59"/>
    <mergeCell ref="F59:G59"/>
    <mergeCell ref="F54:G54"/>
    <mergeCell ref="D58:E58"/>
    <mergeCell ref="D56:E56"/>
    <mergeCell ref="F45:G45"/>
    <mergeCell ref="B41:G41"/>
    <mergeCell ref="D51:E51"/>
    <mergeCell ref="D36:E36"/>
    <mergeCell ref="F36:G36"/>
    <mergeCell ref="D39:E39"/>
    <mergeCell ref="D40:E40"/>
    <mergeCell ref="D45:E45"/>
    <mergeCell ref="D38:E38"/>
    <mergeCell ref="F39:G39"/>
    <mergeCell ref="F40:G40"/>
    <mergeCell ref="D33:E33"/>
    <mergeCell ref="D37:E37"/>
    <mergeCell ref="F35:G35"/>
    <mergeCell ref="D34:E34"/>
    <mergeCell ref="F37:G37"/>
    <mergeCell ref="F38:G38"/>
    <mergeCell ref="F33:G33"/>
    <mergeCell ref="F34:G34"/>
    <mergeCell ref="F22:G22"/>
    <mergeCell ref="F23:G23"/>
    <mergeCell ref="F24:G24"/>
    <mergeCell ref="F26:G26"/>
    <mergeCell ref="F30:G30"/>
    <mergeCell ref="F25:G25"/>
    <mergeCell ref="F28:G28"/>
    <mergeCell ref="F27:G27"/>
    <mergeCell ref="D24:E24"/>
    <mergeCell ref="F29:G29"/>
    <mergeCell ref="D30:E30"/>
    <mergeCell ref="D28:E28"/>
    <mergeCell ref="D26:E26"/>
    <mergeCell ref="D29:E29"/>
    <mergeCell ref="D27:E27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16:E16"/>
    <mergeCell ref="F16:G16"/>
    <mergeCell ref="F17:G17"/>
    <mergeCell ref="F18:G18"/>
    <mergeCell ref="D18:E18"/>
    <mergeCell ref="A9:N9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D31:E31"/>
    <mergeCell ref="D61:E61"/>
    <mergeCell ref="F61:G61"/>
    <mergeCell ref="F55:G55"/>
    <mergeCell ref="F19:G19"/>
    <mergeCell ref="I41:N41"/>
    <mergeCell ref="D54:E54"/>
    <mergeCell ref="F52:G52"/>
    <mergeCell ref="F58:G58"/>
    <mergeCell ref="F56:G56"/>
    <mergeCell ref="D47:E47"/>
    <mergeCell ref="B71:K71"/>
    <mergeCell ref="B70:K70"/>
    <mergeCell ref="J67:N67"/>
    <mergeCell ref="B62:G62"/>
    <mergeCell ref="L70:N70"/>
    <mergeCell ref="I62:N62"/>
    <mergeCell ref="M85:N85"/>
    <mergeCell ref="B77:N77"/>
    <mergeCell ref="B78:K78"/>
    <mergeCell ref="L78:N78"/>
    <mergeCell ref="B72:K72"/>
    <mergeCell ref="L68:M68"/>
    <mergeCell ref="B79:L79"/>
    <mergeCell ref="B80:L80"/>
    <mergeCell ref="B73:L73"/>
    <mergeCell ref="B74:L74"/>
    <mergeCell ref="F49:G49"/>
    <mergeCell ref="F60:G60"/>
    <mergeCell ref="D60:E60"/>
    <mergeCell ref="D55:E55"/>
    <mergeCell ref="F21:G21"/>
    <mergeCell ref="F31:G31"/>
    <mergeCell ref="F32:G32"/>
    <mergeCell ref="D25:E25"/>
    <mergeCell ref="D23:E23"/>
    <mergeCell ref="D35:E35"/>
    <mergeCell ref="F50:G50"/>
    <mergeCell ref="D32:E32"/>
    <mergeCell ref="F47:G47"/>
    <mergeCell ref="D48:E48"/>
    <mergeCell ref="D46:E46"/>
    <mergeCell ref="D52:E52"/>
    <mergeCell ref="F51:G51"/>
    <mergeCell ref="D49:E49"/>
    <mergeCell ref="F48:G48"/>
    <mergeCell ref="F46:G4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2021-04-28T12:51:02Z</cp:lastPrinted>
  <dcterms:created xsi:type="dcterms:W3CDTF">1997-11-13T17:03:54Z</dcterms:created>
  <dcterms:modified xsi:type="dcterms:W3CDTF">2021-05-05T08:22:29Z</dcterms:modified>
  <cp:category/>
  <cp:version/>
  <cp:contentType/>
  <cp:contentStatus/>
</cp:coreProperties>
</file>