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<sst xmlns="http://schemas.openxmlformats.org/spreadsheetml/2006/main" count="207" uniqueCount="149">
  <si>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</si>
  <si>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</si>
  <si>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</si>
  <si>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</si>
  <si>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</si>
  <si>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</si>
  <si>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</si>
  <si>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</si>
  <si>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</si>
  <si>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</si>
  <si>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</si>
  <si>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</si>
  <si>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</si>
  <si>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</si>
  <si>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</si>
  <si>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</si>
  <si>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</si>
  <si>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</si>
  <si>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</si>
  <si>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</si>
  <si>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</si>
  <si>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</si>
  <si>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</si>
  <si>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</si>
  <si>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</si>
  <si>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</si>
  <si>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</si>
  <si>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</si>
  <si>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</si>
  <si>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</si>
  <si>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</si>
  <si>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</si>
  <si>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</si>
  <si>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</si>
  <si>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</si>
  <si>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</si>
  <si>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</si>
  <si>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</si>
  <si>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</si>
  <si>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</si>
  <si>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</si>
  <si>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</si>
  <si>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</si>
  <si>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</si>
  <si>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</si>
  <si>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</si>
  <si>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</si>
  <si>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</si>
  <si>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</si>
  <si>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</si>
  <si>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</si>
  <si>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</si>
  <si>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</si>
  <si>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</si>
  <si>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</si>
  <si>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</si>
  <si>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</si>
  <si>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</si>
  <si>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</si>
  <si>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</si>
  <si>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</si>
  <si>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</si>
  <si>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</si>
  <si>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</si>
  <si>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</si>
  <si>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</si>
  <si>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</si>
  <si>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</si>
  <si>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</si>
  <si>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</si>
  <si>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</si>
  <si>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</si>
  <si>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</si>
  <si>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</si>
  <si>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</si>
  <si>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</si>
  <si>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</si>
  <si>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</si>
  <si>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</si>
  <si>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</si>
  <si>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</si>
  <si>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</si>
  <si>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</si>
  <si>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</si>
  <si>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</si>
  <si>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</si>
  <si>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</si>
  <si>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</si>
  <si>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</si>
  <si>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</si>
  <si>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</si>
  <si>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</si>
  <si>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</si>
  <si>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</si>
  <si>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</si>
  <si>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</si>
  <si>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</si>
  <si>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</si>
  <si>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</si>
  <si>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</si>
  <si>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</si>
  <si>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</si>
  <si>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</si>
  <si>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</si>
  <si>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</si>
  <si>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</si>
  <si>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</si>
  <si>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</si>
  <si>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</si>
  <si>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</si>
  <si>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</si>
  <si>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</si>
  <si>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</si>
  <si>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</si>
  <si>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</si>
  <si>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</si>
  <si>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</si>
  <si>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</si>
  <si>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</si>
  <si>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</si>
  <si>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</si>
  <si>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0,80 - 0,90</t>
  </si>
  <si>
    <t>0,70 - 0,90</t>
  </si>
  <si>
    <t>1,40 - 1,80</t>
  </si>
  <si>
    <t>0,58 - 0,80</t>
  </si>
  <si>
    <t>0,70 - 1,00</t>
  </si>
  <si>
    <t>0,40 - 0,60</t>
  </si>
  <si>
    <t>0,60 - 0,70</t>
  </si>
  <si>
    <t>1,10 - 1,50</t>
  </si>
  <si>
    <t xml:space="preserve">                            Άνεμοι: μέτριοι / Wind: moderate winds</t>
  </si>
  <si>
    <t>0,40 - 0,65</t>
  </si>
  <si>
    <t>0,75 - 1,20</t>
  </si>
  <si>
    <t>0,35 - 0,44</t>
  </si>
  <si>
    <t>0,48 - 0,58</t>
  </si>
  <si>
    <t>1,20 - 1,80</t>
  </si>
  <si>
    <t>1,60 - 2,20</t>
  </si>
  <si>
    <t>0,50 - 0,65</t>
  </si>
  <si>
    <t>0,75 - 1,00</t>
  </si>
  <si>
    <t>2,80 - 4,50</t>
  </si>
  <si>
    <t>1,10 - 1,80</t>
  </si>
  <si>
    <t>Δαμάσκηνα / Plums</t>
  </si>
  <si>
    <t>1,70 - 2,50</t>
  </si>
  <si>
    <t>Αριθμός/Number: 11696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</si>
  <si>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11696</t>
    </r>
  </si>
  <si>
    <t>Παρασκευή   28   Ιουνίου   2024 / Friday   28   June   2024</t>
  </si>
  <si>
    <t xml:space="preserve"> Θερμοκρασία: 22 - 30 β. / Temperature: 22 - 30 d.  </t>
  </si>
  <si>
    <t xml:space="preserve">                             Καιρός: αραιές νεφώσεις / Weather: rain</t>
  </si>
  <si>
    <t>Ο ΔΙΕΥΘΥΝΤΗΣ / THE DIRECTOR</t>
  </si>
  <si>
    <t>Ν.ΚΟΥΤΣΟΥΡΙΔΗΣ/N.KOUTSOURIDΙS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</si>
</sst>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2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1">
      <selection activeCell="B80" sqref="B80:N8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145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146</v>
      </c>
      <c r="J2" s="67"/>
      <c r="K2" s="67"/>
      <c r="L2" s="67"/>
    </row>
    <row r="3" spans="1:12" ht="12.75">
      <c r="A3" s="11"/>
      <c r="B3" s="11"/>
      <c r="C3" s="90" t="s">
        <v>77</v>
      </c>
      <c r="D3" s="90"/>
      <c r="E3" s="90"/>
      <c r="F3" s="90"/>
      <c r="G3" s="90"/>
      <c r="I3" s="6" t="s">
        <v>129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110" t="s">
        <v>81</v>
      </c>
      <c r="J4" s="110"/>
    </row>
    <row r="5" spans="1:14" ht="12.75">
      <c r="A5" s="11"/>
      <c r="B5" s="11"/>
      <c r="C5" s="104" t="s">
        <v>52</v>
      </c>
      <c r="D5" s="104"/>
      <c r="E5" s="104"/>
      <c r="F5" s="104"/>
      <c r="I5" s="110" t="s">
        <v>142</v>
      </c>
      <c r="J5" s="110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111" t="s">
        <v>66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6" ht="15" customHeight="1">
      <c r="A9" s="107" t="s">
        <v>144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P9" s="3"/>
    </row>
    <row r="10" spans="1:17" ht="13.5" customHeight="1">
      <c r="A10" s="33"/>
      <c r="B10" s="33"/>
      <c r="C10" s="109" t="s">
        <v>8</v>
      </c>
      <c r="D10" s="109"/>
      <c r="E10" s="109"/>
      <c r="F10" s="109"/>
      <c r="G10" s="109"/>
      <c r="H10" s="33"/>
      <c r="I10" s="109" t="s">
        <v>9</v>
      </c>
      <c r="J10" s="109"/>
      <c r="K10" s="109"/>
      <c r="L10" s="109" t="s">
        <v>10</v>
      </c>
      <c r="M10" s="109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9" t="s">
        <v>11</v>
      </c>
      <c r="E11" s="89"/>
      <c r="F11" s="89" t="s">
        <v>12</v>
      </c>
      <c r="G11" s="8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8" t="s">
        <v>3</v>
      </c>
      <c r="E12" s="108"/>
      <c r="F12" s="108" t="s">
        <v>3</v>
      </c>
      <c r="G12" s="10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3" t="s">
        <v>112</v>
      </c>
      <c r="E13" s="103"/>
      <c r="F13" s="103" t="s">
        <v>82</v>
      </c>
      <c r="G13" s="103"/>
      <c r="H13" s="62">
        <v>18200</v>
      </c>
      <c r="I13" s="69">
        <v>1</v>
      </c>
      <c r="J13" s="76">
        <v>0.8</v>
      </c>
      <c r="K13" s="76">
        <v>0.6</v>
      </c>
      <c r="L13" s="77">
        <f>(I13/J13)-1</f>
        <v>0.25</v>
      </c>
      <c r="M13" s="77">
        <f>(I13/K13)-1</f>
        <v>0.6666666666666667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3" t="s">
        <v>128</v>
      </c>
      <c r="E14" s="103"/>
      <c r="F14" s="103"/>
      <c r="G14" s="103"/>
      <c r="H14" s="60"/>
      <c r="I14" s="69">
        <v>1.3</v>
      </c>
      <c r="J14" s="76">
        <v>1.1</v>
      </c>
      <c r="K14" s="76">
        <v>0.7</v>
      </c>
      <c r="L14" s="77">
        <f>(I14/J14)-1</f>
        <v>0.18181818181818166</v>
      </c>
      <c r="M14" s="77">
        <f aca="true" t="shared" si="0" ref="M14:M36">(I14/K14)-1</f>
        <v>0.8571428571428574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3" t="s">
        <v>96</v>
      </c>
      <c r="E15" s="103"/>
      <c r="F15" s="103" t="s">
        <v>95</v>
      </c>
      <c r="G15" s="103"/>
      <c r="H15" s="60">
        <v>100</v>
      </c>
      <c r="I15" s="69">
        <v>0.35</v>
      </c>
      <c r="J15" s="76">
        <v>0.35</v>
      </c>
      <c r="K15" s="76">
        <v>0.4</v>
      </c>
      <c r="L15" s="77">
        <f aca="true" t="shared" si="1" ref="L15:L36">(I15/J15)-1</f>
        <v>0</v>
      </c>
      <c r="M15" s="77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3" t="s">
        <v>122</v>
      </c>
      <c r="E16" s="103"/>
      <c r="F16" s="103" t="s">
        <v>99</v>
      </c>
      <c r="G16" s="103"/>
      <c r="H16" s="60">
        <v>10700</v>
      </c>
      <c r="I16" s="69">
        <v>0.7</v>
      </c>
      <c r="J16" s="76">
        <v>0.7</v>
      </c>
      <c r="K16" s="76">
        <v>0.7</v>
      </c>
      <c r="L16" s="77">
        <f t="shared" si="1"/>
        <v>0</v>
      </c>
      <c r="M16" s="77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4" t="s">
        <v>76</v>
      </c>
      <c r="E17" s="86"/>
      <c r="F17" s="84"/>
      <c r="G17" s="86"/>
      <c r="H17" s="60">
        <v>50</v>
      </c>
      <c r="I17" s="69">
        <v>0.7</v>
      </c>
      <c r="J17" s="76">
        <v>0.7</v>
      </c>
      <c r="K17" s="76">
        <v>0.7</v>
      </c>
      <c r="L17" s="7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3" t="s">
        <v>113</v>
      </c>
      <c r="E18" s="103"/>
      <c r="F18" s="103" t="s">
        <v>102</v>
      </c>
      <c r="G18" s="103"/>
      <c r="H18" s="60">
        <v>12200</v>
      </c>
      <c r="I18" s="69">
        <v>0.65</v>
      </c>
      <c r="J18" s="76">
        <v>0.65</v>
      </c>
      <c r="K18" s="76">
        <v>0.8</v>
      </c>
      <c r="L18" s="77">
        <f t="shared" si="1"/>
        <v>0</v>
      </c>
      <c r="M18" s="77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3" t="s">
        <v>125</v>
      </c>
      <c r="E19" s="103"/>
      <c r="F19" s="103" t="s">
        <v>126</v>
      </c>
      <c r="G19" s="103"/>
      <c r="H19" s="60">
        <v>19900</v>
      </c>
      <c r="I19" s="69">
        <v>0.8</v>
      </c>
      <c r="J19" s="76">
        <v>0.8</v>
      </c>
      <c r="K19" s="76">
        <v>0.8</v>
      </c>
      <c r="L19" s="77">
        <f t="shared" si="1"/>
        <v>0</v>
      </c>
      <c r="M19" s="77">
        <f t="shared" si="0"/>
        <v>0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3" t="s">
        <v>107</v>
      </c>
      <c r="E20" s="103"/>
      <c r="F20" s="103"/>
      <c r="G20" s="103"/>
      <c r="H20" s="60">
        <v>500</v>
      </c>
      <c r="I20" s="69">
        <v>0.35</v>
      </c>
      <c r="J20" s="76">
        <v>0.35</v>
      </c>
      <c r="K20" s="76">
        <v>0.5</v>
      </c>
      <c r="L20" s="77">
        <f t="shared" si="1"/>
        <v>0</v>
      </c>
      <c r="M20" s="77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3" t="s">
        <v>137</v>
      </c>
      <c r="E21" s="103"/>
      <c r="F21" s="103" t="s">
        <v>136</v>
      </c>
      <c r="G21" s="103"/>
      <c r="H21" s="60">
        <v>87900</v>
      </c>
      <c r="I21" s="69">
        <v>0.8</v>
      </c>
      <c r="J21" s="76">
        <v>0.85</v>
      </c>
      <c r="K21" s="76">
        <v>0.9</v>
      </c>
      <c r="L21" s="77">
        <f t="shared" si="1"/>
        <v>-0.05882352941176461</v>
      </c>
      <c r="M21" s="77">
        <f t="shared" si="0"/>
        <v>-0.11111111111111105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3" t="s">
        <v>94</v>
      </c>
      <c r="E22" s="103"/>
      <c r="F22" s="103" t="s">
        <v>95</v>
      </c>
      <c r="G22" s="103"/>
      <c r="H22" s="60">
        <v>26800</v>
      </c>
      <c r="I22" s="69">
        <v>0.35</v>
      </c>
      <c r="J22" s="76">
        <v>0.35</v>
      </c>
      <c r="K22" s="76">
        <v>0.4</v>
      </c>
      <c r="L22" s="77">
        <f t="shared" si="1"/>
        <v>0</v>
      </c>
      <c r="M22" s="77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3" t="s">
        <v>91</v>
      </c>
      <c r="E23" s="103"/>
      <c r="F23" s="103" t="s">
        <v>122</v>
      </c>
      <c r="G23" s="103"/>
      <c r="I23" s="69">
        <v>1.2</v>
      </c>
      <c r="J23" s="76">
        <v>1.2</v>
      </c>
      <c r="K23" s="76">
        <v>1.1</v>
      </c>
      <c r="L23" s="77">
        <f t="shared" si="1"/>
        <v>0</v>
      </c>
      <c r="M23" s="77">
        <f t="shared" si="0"/>
        <v>0.09090909090909083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3" t="s">
        <v>106</v>
      </c>
      <c r="E24" s="103"/>
      <c r="F24" s="103" t="s">
        <v>108</v>
      </c>
      <c r="G24" s="103"/>
      <c r="H24" s="62">
        <v>24100</v>
      </c>
      <c r="I24" s="71">
        <v>1</v>
      </c>
      <c r="J24" s="76">
        <v>1</v>
      </c>
      <c r="K24" s="76">
        <v>1.1</v>
      </c>
      <c r="L24" s="77">
        <f t="shared" si="1"/>
        <v>0</v>
      </c>
      <c r="M24" s="77">
        <f t="shared" si="0"/>
        <v>-0.09090909090909094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4" t="s">
        <v>120</v>
      </c>
      <c r="E25" s="86"/>
      <c r="F25" s="103" t="s">
        <v>127</v>
      </c>
      <c r="G25" s="103"/>
      <c r="H25" s="63">
        <v>11400</v>
      </c>
      <c r="I25" s="17">
        <v>0.9</v>
      </c>
      <c r="J25" s="78">
        <v>0.9</v>
      </c>
      <c r="K25" s="76">
        <v>0.9</v>
      </c>
      <c r="L25" s="77">
        <f t="shared" si="1"/>
        <v>0</v>
      </c>
      <c r="M25" s="77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3" t="s">
        <v>124</v>
      </c>
      <c r="E26" s="103"/>
      <c r="F26" s="103" t="s">
        <v>102</v>
      </c>
      <c r="G26" s="103"/>
      <c r="H26" s="64">
        <v>93900</v>
      </c>
      <c r="I26" s="72">
        <v>0.6</v>
      </c>
      <c r="J26" s="76">
        <v>0.6</v>
      </c>
      <c r="K26" s="76">
        <v>0.75</v>
      </c>
      <c r="L26" s="77">
        <f t="shared" si="1"/>
        <v>0</v>
      </c>
      <c r="M26" s="77">
        <f t="shared" si="0"/>
        <v>-0.20000000000000007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3" t="s">
        <v>122</v>
      </c>
      <c r="E27" s="103"/>
      <c r="F27" s="103" t="s">
        <v>99</v>
      </c>
      <c r="G27" s="103"/>
      <c r="H27" s="60">
        <v>12100</v>
      </c>
      <c r="I27" s="69">
        <v>0.7</v>
      </c>
      <c r="J27" s="76">
        <v>0.6</v>
      </c>
      <c r="K27" s="76">
        <v>0.7</v>
      </c>
      <c r="L27" s="77">
        <f t="shared" si="1"/>
        <v>0.16666666666666674</v>
      </c>
      <c r="M27" s="77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3" t="s">
        <v>91</v>
      </c>
      <c r="E28" s="103"/>
      <c r="F28" s="103" t="s">
        <v>122</v>
      </c>
      <c r="G28" s="103"/>
      <c r="H28" s="60"/>
      <c r="I28" s="69">
        <v>1.2</v>
      </c>
      <c r="J28" s="76">
        <v>1.2</v>
      </c>
      <c r="K28" s="76">
        <v>1</v>
      </c>
      <c r="L28" s="77">
        <f t="shared" si="1"/>
        <v>0</v>
      </c>
      <c r="M28" s="77">
        <f t="shared" si="0"/>
        <v>0.19999999999999996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3" t="s">
        <v>114</v>
      </c>
      <c r="E29" s="103"/>
      <c r="F29" s="103" t="s">
        <v>122</v>
      </c>
      <c r="G29" s="103"/>
      <c r="H29" s="60">
        <v>34800</v>
      </c>
      <c r="I29" s="69">
        <v>1.1</v>
      </c>
      <c r="J29" s="76">
        <v>1.2</v>
      </c>
      <c r="K29" s="76">
        <v>0.85</v>
      </c>
      <c r="L29" s="77">
        <f t="shared" si="1"/>
        <v>-0.08333333333333326</v>
      </c>
      <c r="M29" s="77">
        <f t="shared" si="0"/>
        <v>0.2941176470588236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4" t="s">
        <v>123</v>
      </c>
      <c r="E30" s="86"/>
      <c r="F30" s="103" t="s">
        <v>112</v>
      </c>
      <c r="G30" s="103"/>
      <c r="H30" s="60"/>
      <c r="I30" s="69">
        <v>1.6</v>
      </c>
      <c r="J30" s="76">
        <v>1.6</v>
      </c>
      <c r="K30" s="76">
        <v>1.7</v>
      </c>
      <c r="L30" s="77">
        <f t="shared" si="1"/>
        <v>0</v>
      </c>
      <c r="M30" s="77">
        <f t="shared" si="0"/>
        <v>-0.05882352941176461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4" t="s">
        <v>118</v>
      </c>
      <c r="E31" s="86"/>
      <c r="F31" s="84" t="s">
        <v>117</v>
      </c>
      <c r="G31" s="86"/>
      <c r="H31" s="60"/>
      <c r="I31" s="69">
        <v>0.15</v>
      </c>
      <c r="J31" s="76">
        <v>0.15</v>
      </c>
      <c r="K31" s="76">
        <v>0.16</v>
      </c>
      <c r="L31" s="77">
        <f t="shared" si="1"/>
        <v>0</v>
      </c>
      <c r="M31" s="77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103" t="s">
        <v>94</v>
      </c>
      <c r="E32" s="103"/>
      <c r="F32" s="84"/>
      <c r="G32" s="86"/>
      <c r="H32" s="60">
        <v>50</v>
      </c>
      <c r="I32" s="58">
        <v>0.4</v>
      </c>
      <c r="J32" s="79">
        <v>0.4</v>
      </c>
      <c r="K32" s="79">
        <v>0.45</v>
      </c>
      <c r="L32" s="77">
        <f t="shared" si="1"/>
        <v>0</v>
      </c>
      <c r="M32" s="77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84" t="s">
        <v>114</v>
      </c>
      <c r="E33" s="86"/>
      <c r="F33" s="103" t="s">
        <v>82</v>
      </c>
      <c r="G33" s="103"/>
      <c r="H33" s="60">
        <v>11500</v>
      </c>
      <c r="I33" s="69">
        <v>1.1</v>
      </c>
      <c r="J33" s="76">
        <v>1.2</v>
      </c>
      <c r="K33" s="76">
        <v>1.7</v>
      </c>
      <c r="L33" s="77">
        <f t="shared" si="1"/>
        <v>-0.08333333333333326</v>
      </c>
      <c r="M33" s="77">
        <f t="shared" si="0"/>
        <v>-0.3529411764705882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4" t="s">
        <v>114</v>
      </c>
      <c r="E34" s="86"/>
      <c r="F34" s="103" t="s">
        <v>108</v>
      </c>
      <c r="G34" s="103"/>
      <c r="H34" s="60">
        <v>12000</v>
      </c>
      <c r="I34" s="69">
        <v>1.1</v>
      </c>
      <c r="J34" s="76">
        <v>1.1</v>
      </c>
      <c r="K34" s="76">
        <v>1.8</v>
      </c>
      <c r="L34" s="77">
        <f>(I34/J34)-1</f>
        <v>0</v>
      </c>
      <c r="M34" s="77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4" t="s">
        <v>98</v>
      </c>
      <c r="E35" s="86"/>
      <c r="F35" s="84"/>
      <c r="G35" s="86"/>
      <c r="H35" s="60">
        <v>4900</v>
      </c>
      <c r="I35" s="69">
        <v>3.5</v>
      </c>
      <c r="J35" s="76">
        <v>3.5</v>
      </c>
      <c r="K35" s="76">
        <v>3.2</v>
      </c>
      <c r="L35" s="77">
        <f t="shared" si="1"/>
        <v>0</v>
      </c>
      <c r="M35" s="77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4" t="s">
        <v>134</v>
      </c>
      <c r="E36" s="86"/>
      <c r="F36" s="84"/>
      <c r="G36" s="85"/>
      <c r="H36" s="60">
        <v>1500</v>
      </c>
      <c r="I36" s="69">
        <v>1.5</v>
      </c>
      <c r="J36" s="76">
        <v>1.7</v>
      </c>
      <c r="K36" s="76">
        <v>1.8</v>
      </c>
      <c r="L36" s="77">
        <f t="shared" si="1"/>
        <v>-0.11764705882352944</v>
      </c>
      <c r="M36" s="77">
        <f t="shared" si="0"/>
        <v>-0.16666666666666674</v>
      </c>
      <c r="N36" s="16">
        <v>95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4" t="s">
        <v>131</v>
      </c>
      <c r="E37" s="86"/>
      <c r="F37" s="84" t="s">
        <v>130</v>
      </c>
      <c r="G37" s="86"/>
      <c r="H37" s="60">
        <v>105800</v>
      </c>
      <c r="I37" s="70">
        <v>0.8</v>
      </c>
      <c r="J37" s="80">
        <v>0.85</v>
      </c>
      <c r="K37" s="80">
        <v>1.3</v>
      </c>
      <c r="L37" s="77">
        <f>(I37/J37)-1</f>
        <v>-0.05882352941176461</v>
      </c>
      <c r="M37" s="77">
        <f>(I37/K37)-1</f>
        <v>-0.3846153846153846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103</v>
      </c>
      <c r="C38" s="17">
        <v>3</v>
      </c>
      <c r="D38" s="84" t="s">
        <v>135</v>
      </c>
      <c r="E38" s="86"/>
      <c r="F38" s="84" t="s">
        <v>83</v>
      </c>
      <c r="G38" s="86"/>
      <c r="H38" s="60">
        <v>15200</v>
      </c>
      <c r="I38" s="70">
        <v>1.9</v>
      </c>
      <c r="J38" s="80">
        <v>1.8</v>
      </c>
      <c r="K38" s="80">
        <v>1.8</v>
      </c>
      <c r="L38" s="77">
        <f>(I38/J38)-1</f>
        <v>0.05555555555555558</v>
      </c>
      <c r="M38" s="77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112" t="s">
        <v>28</v>
      </c>
      <c r="C39" s="112"/>
      <c r="D39" s="112"/>
      <c r="E39" s="112"/>
      <c r="F39" s="112"/>
      <c r="G39" s="112"/>
      <c r="H39" s="65">
        <f>SUM(H13:H38)</f>
        <v>503600</v>
      </c>
      <c r="I39" s="105"/>
      <c r="J39" s="105"/>
      <c r="K39" s="105"/>
      <c r="L39" s="105"/>
      <c r="M39" s="105"/>
      <c r="N39" s="106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89" t="s">
        <v>11</v>
      </c>
      <c r="E45" s="89"/>
      <c r="F45" s="89" t="s">
        <v>12</v>
      </c>
      <c r="G45" s="89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87" t="s">
        <v>3</v>
      </c>
      <c r="E46" s="88"/>
      <c r="F46" s="87" t="s">
        <v>3</v>
      </c>
      <c r="G46" s="88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85</v>
      </c>
      <c r="C47" s="17">
        <v>2.5</v>
      </c>
      <c r="D47" s="84" t="s">
        <v>84</v>
      </c>
      <c r="E47" s="86"/>
      <c r="F47" s="84" t="s">
        <v>97</v>
      </c>
      <c r="G47" s="85"/>
      <c r="H47" s="66">
        <v>15100</v>
      </c>
      <c r="I47" s="59">
        <v>1.8</v>
      </c>
      <c r="J47" s="59">
        <v>1.8</v>
      </c>
      <c r="K47" s="59">
        <v>1.6</v>
      </c>
      <c r="L47" s="81">
        <f aca="true" t="shared" si="2" ref="L47:L62">(I47/J47)-1</f>
        <v>0</v>
      </c>
      <c r="M47" s="81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4" t="s">
        <v>93</v>
      </c>
      <c r="E48" s="86"/>
      <c r="F48" s="84" t="s">
        <v>92</v>
      </c>
      <c r="G48" s="86"/>
      <c r="H48" s="66">
        <v>3900</v>
      </c>
      <c r="I48" s="59">
        <v>3.3</v>
      </c>
      <c r="J48" s="59">
        <v>3.3</v>
      </c>
      <c r="K48" s="59">
        <v>3.5</v>
      </c>
      <c r="L48" s="81">
        <f t="shared" si="2"/>
        <v>0</v>
      </c>
      <c r="M48" s="81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4" t="s">
        <v>80</v>
      </c>
      <c r="E49" s="86"/>
      <c r="F49" s="84"/>
      <c r="G49" s="86"/>
      <c r="H49" s="66">
        <v>9100</v>
      </c>
      <c r="I49" s="59">
        <v>1.4</v>
      </c>
      <c r="J49" s="59">
        <v>1.4</v>
      </c>
      <c r="K49" s="59">
        <v>1.4</v>
      </c>
      <c r="L49" s="81">
        <f t="shared" si="2"/>
        <v>0</v>
      </c>
      <c r="M49" s="81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88</v>
      </c>
      <c r="C50" s="17"/>
      <c r="D50" s="84" t="s">
        <v>90</v>
      </c>
      <c r="E50" s="86"/>
      <c r="F50" s="84" t="s">
        <v>89</v>
      </c>
      <c r="G50" s="85"/>
      <c r="H50" s="66"/>
      <c r="I50" s="59">
        <v>2.6</v>
      </c>
      <c r="J50" s="59">
        <v>2.6</v>
      </c>
      <c r="K50" s="59">
        <v>2.5</v>
      </c>
      <c r="L50" s="81">
        <f t="shared" si="2"/>
        <v>0</v>
      </c>
      <c r="M50" s="81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4" t="s">
        <v>84</v>
      </c>
      <c r="E51" s="86"/>
      <c r="F51" s="84" t="s">
        <v>83</v>
      </c>
      <c r="G51" s="86"/>
      <c r="H51" s="66">
        <v>32200</v>
      </c>
      <c r="I51" s="59">
        <v>1.7</v>
      </c>
      <c r="J51" s="59">
        <v>1.7</v>
      </c>
      <c r="K51" s="59">
        <v>1.6</v>
      </c>
      <c r="L51" s="81">
        <f t="shared" si="2"/>
        <v>0</v>
      </c>
      <c r="M51" s="81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104</v>
      </c>
      <c r="C52" s="17"/>
      <c r="D52" s="84" t="s">
        <v>109</v>
      </c>
      <c r="E52" s="86"/>
      <c r="F52" s="84" t="s">
        <v>91</v>
      </c>
      <c r="G52" s="85"/>
      <c r="H52" s="66">
        <v>24100</v>
      </c>
      <c r="I52" s="59">
        <v>1.8</v>
      </c>
      <c r="J52" s="59">
        <v>1.8</v>
      </c>
      <c r="K52" s="59">
        <v>1.6</v>
      </c>
      <c r="L52" s="81">
        <f t="shared" si="2"/>
        <v>0</v>
      </c>
      <c r="M52" s="81">
        <f t="shared" si="3"/>
        <v>0.125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86</v>
      </c>
      <c r="C53" s="17"/>
      <c r="D53" s="84" t="s">
        <v>91</v>
      </c>
      <c r="E53" s="86"/>
      <c r="F53" s="84"/>
      <c r="G53" s="86"/>
      <c r="H53" s="62">
        <v>4900</v>
      </c>
      <c r="I53" s="58">
        <v>1.2</v>
      </c>
      <c r="J53" s="58">
        <v>1.2</v>
      </c>
      <c r="K53" s="58">
        <v>1.2</v>
      </c>
      <c r="L53" s="81">
        <f t="shared" si="2"/>
        <v>0</v>
      </c>
      <c r="M53" s="81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140</v>
      </c>
      <c r="C54" s="17"/>
      <c r="D54" s="84" t="s">
        <v>141</v>
      </c>
      <c r="E54" s="86"/>
      <c r="F54" s="84"/>
      <c r="G54" s="85"/>
      <c r="H54" s="62">
        <v>5800</v>
      </c>
      <c r="I54" s="58">
        <v>2.1</v>
      </c>
      <c r="J54" s="82">
        <v>0</v>
      </c>
      <c r="K54" s="82">
        <v>0</v>
      </c>
      <c r="L54" s="83" t="e">
        <f t="shared" si="2"/>
        <v>#DIV/0!</v>
      </c>
      <c r="M54" s="83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100</v>
      </c>
      <c r="C55" s="17"/>
      <c r="D55" s="84" t="s">
        <v>133</v>
      </c>
      <c r="E55" s="86"/>
      <c r="F55" s="84" t="s">
        <v>132</v>
      </c>
      <c r="G55" s="85"/>
      <c r="H55" s="62">
        <v>74800</v>
      </c>
      <c r="I55" s="58">
        <v>0.52</v>
      </c>
      <c r="J55" s="58">
        <v>0.56</v>
      </c>
      <c r="K55" s="58">
        <v>0.55</v>
      </c>
      <c r="L55" s="81">
        <f t="shared" si="2"/>
        <v>-0.07142857142857151</v>
      </c>
      <c r="M55" s="81">
        <f t="shared" si="3"/>
        <v>-0.054545454545454564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105</v>
      </c>
      <c r="C56" s="17"/>
      <c r="D56" s="84" t="s">
        <v>138</v>
      </c>
      <c r="E56" s="86"/>
      <c r="F56" s="84" t="s">
        <v>116</v>
      </c>
      <c r="G56" s="85"/>
      <c r="H56" s="62">
        <v>24600</v>
      </c>
      <c r="I56" s="58">
        <v>3.5</v>
      </c>
      <c r="J56" s="58">
        <v>3.3</v>
      </c>
      <c r="K56" s="58">
        <v>4</v>
      </c>
      <c r="L56" s="81">
        <f t="shared" si="2"/>
        <v>0.06060606060606055</v>
      </c>
      <c r="M56" s="81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4" t="s">
        <v>114</v>
      </c>
      <c r="E57" s="86"/>
      <c r="F57" s="84" t="s">
        <v>82</v>
      </c>
      <c r="G57" s="85"/>
      <c r="H57" s="62">
        <v>32000</v>
      </c>
      <c r="I57" s="58">
        <v>1.1</v>
      </c>
      <c r="J57" s="58">
        <v>1.1</v>
      </c>
      <c r="K57" s="58">
        <v>1</v>
      </c>
      <c r="L57" s="81">
        <f t="shared" si="2"/>
        <v>0</v>
      </c>
      <c r="M57" s="81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4" t="s">
        <v>87</v>
      </c>
      <c r="E58" s="86"/>
      <c r="F58" s="84" t="s">
        <v>74</v>
      </c>
      <c r="G58" s="86"/>
      <c r="H58" s="75"/>
      <c r="I58" s="73">
        <v>1.2</v>
      </c>
      <c r="J58" s="58">
        <v>1.2</v>
      </c>
      <c r="K58" s="58">
        <v>1</v>
      </c>
      <c r="L58" s="81">
        <f t="shared" si="2"/>
        <v>0</v>
      </c>
      <c r="M58" s="81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4" t="s">
        <v>87</v>
      </c>
      <c r="E59" s="86"/>
      <c r="F59" s="84" t="s">
        <v>74</v>
      </c>
      <c r="G59" s="86"/>
      <c r="H59" s="74">
        <v>38100</v>
      </c>
      <c r="I59" s="58">
        <v>1.2</v>
      </c>
      <c r="J59" s="58">
        <v>1.2</v>
      </c>
      <c r="K59" s="58">
        <v>1.1</v>
      </c>
      <c r="L59" s="81">
        <f t="shared" si="2"/>
        <v>0</v>
      </c>
      <c r="M59" s="81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4" t="s">
        <v>83</v>
      </c>
      <c r="E60" s="86"/>
      <c r="F60" s="84" t="s">
        <v>119</v>
      </c>
      <c r="G60" s="84"/>
      <c r="H60" s="62">
        <v>31700</v>
      </c>
      <c r="I60" s="58">
        <v>1.2</v>
      </c>
      <c r="J60" s="58">
        <v>1.2</v>
      </c>
      <c r="K60" s="58">
        <v>1.3</v>
      </c>
      <c r="L60" s="81">
        <f t="shared" si="2"/>
        <v>0</v>
      </c>
      <c r="M60" s="81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111</v>
      </c>
      <c r="C61" s="17"/>
      <c r="D61" s="84" t="s">
        <v>139</v>
      </c>
      <c r="E61" s="86"/>
      <c r="F61" s="84" t="s">
        <v>82</v>
      </c>
      <c r="G61" s="85"/>
      <c r="H61" s="62">
        <v>28100</v>
      </c>
      <c r="I61" s="58">
        <v>1.3</v>
      </c>
      <c r="J61" s="58">
        <v>1.3</v>
      </c>
      <c r="K61" s="58">
        <v>1.5</v>
      </c>
      <c r="L61" s="81">
        <f t="shared" si="2"/>
        <v>0</v>
      </c>
      <c r="M61" s="81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101</v>
      </c>
      <c r="C62" s="17"/>
      <c r="D62" s="84" t="s">
        <v>91</v>
      </c>
      <c r="E62" s="86"/>
      <c r="F62" s="84" t="s">
        <v>121</v>
      </c>
      <c r="G62" s="85"/>
      <c r="H62" s="62">
        <v>35200</v>
      </c>
      <c r="I62" s="58">
        <v>1.2</v>
      </c>
      <c r="J62" s="58">
        <v>1.4</v>
      </c>
      <c r="K62" s="58">
        <v>1.3</v>
      </c>
      <c r="L62" s="81">
        <f t="shared" si="2"/>
        <v>-0.1428571428571428</v>
      </c>
      <c r="M62" s="81">
        <f t="shared" si="4"/>
        <v>-0.07692307692307698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4" t="s">
        <v>115</v>
      </c>
      <c r="E63" s="86"/>
      <c r="F63" s="84" t="s">
        <v>99</v>
      </c>
      <c r="G63" s="85"/>
      <c r="H63" s="62">
        <v>54800</v>
      </c>
      <c r="I63" s="58">
        <v>0.8</v>
      </c>
      <c r="J63" s="58">
        <v>0.8</v>
      </c>
      <c r="K63" s="58">
        <v>0.9</v>
      </c>
      <c r="L63" s="81">
        <f>(I63/J63)-1</f>
        <v>0</v>
      </c>
      <c r="M63" s="81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110</v>
      </c>
      <c r="C64" s="17"/>
      <c r="D64" s="84" t="s">
        <v>139</v>
      </c>
      <c r="E64" s="86"/>
      <c r="F64" s="84" t="s">
        <v>82</v>
      </c>
      <c r="G64" s="85"/>
      <c r="H64" s="62">
        <v>29300</v>
      </c>
      <c r="I64" s="58">
        <v>1.3</v>
      </c>
      <c r="J64" s="58">
        <v>1.3</v>
      </c>
      <c r="K64" s="58">
        <v>1.5</v>
      </c>
      <c r="L64" s="81">
        <f>(I64/J64)-1</f>
        <v>0</v>
      </c>
      <c r="M64" s="81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91" t="s">
        <v>33</v>
      </c>
      <c r="C65" s="92"/>
      <c r="D65" s="92"/>
      <c r="E65" s="92"/>
      <c r="F65" s="92"/>
      <c r="G65" s="93"/>
      <c r="H65" s="61">
        <f>SUM(H47:H64)</f>
        <v>443700</v>
      </c>
      <c r="I65" s="94" t="s">
        <v>2</v>
      </c>
      <c r="J65" s="95"/>
      <c r="K65" s="95"/>
      <c r="L65" s="95"/>
      <c r="M65" s="95"/>
      <c r="N65" s="96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69" spans="12:14" ht="15">
      <c r="L69" s="15"/>
      <c r="M69" s="15" t="s">
        <v>147</v>
      </c>
      <c r="N69" s="15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97"/>
      <c r="K70" s="97"/>
      <c r="L70" s="97"/>
      <c r="M70" s="97"/>
      <c r="N70" s="97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99"/>
      <c r="M71" s="99"/>
      <c r="N71" s="10"/>
      <c r="O71" s="12"/>
      <c r="P71" s="12"/>
      <c r="Q71" s="12"/>
    </row>
    <row r="72" spans="12:14" ht="12.75" customHeight="1">
      <c r="L72" s="7" t="s">
        <v>148</v>
      </c>
      <c r="M72" s="7"/>
      <c r="N72" s="113"/>
    </row>
    <row r="73" spans="2:14" ht="12" customHeight="1">
      <c r="B73" s="90" t="s">
        <v>53</v>
      </c>
      <c r="C73" s="90"/>
      <c r="D73" s="90"/>
      <c r="E73" s="90"/>
      <c r="F73" s="90"/>
      <c r="G73" s="90"/>
      <c r="H73" s="90"/>
      <c r="I73" s="90"/>
      <c r="J73" s="90"/>
      <c r="K73" s="90"/>
      <c r="L73" s="98"/>
      <c r="M73" s="98"/>
      <c r="N73" s="98"/>
    </row>
    <row r="74" spans="2:11" ht="12.75" customHeight="1">
      <c r="B74" s="90" t="s">
        <v>41</v>
      </c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 customHeight="1">
      <c r="B75" s="90" t="s">
        <v>64</v>
      </c>
      <c r="C75" s="90"/>
      <c r="D75" s="90"/>
      <c r="E75" s="90"/>
      <c r="F75" s="90"/>
      <c r="G75" s="90"/>
      <c r="H75" s="90"/>
      <c r="I75" s="90"/>
      <c r="J75" s="90"/>
      <c r="K75" s="90"/>
    </row>
    <row r="76" spans="2:12" ht="12.75" customHeight="1">
      <c r="B76" s="90" t="s">
        <v>42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 ht="12.75" customHeight="1">
      <c r="B77" s="102" t="s">
        <v>54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80" spans="1:17" ht="12.75" customHeight="1">
      <c r="A80" s="14"/>
      <c r="B80" s="101" t="s">
        <v>143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2"/>
      <c r="P80" s="12"/>
      <c r="Q80" s="12"/>
    </row>
    <row r="81" spans="2:14" ht="12.75" customHeight="1">
      <c r="B81" s="90" t="s">
        <v>58</v>
      </c>
      <c r="C81" s="90"/>
      <c r="D81" s="90"/>
      <c r="E81" s="90"/>
      <c r="F81" s="90"/>
      <c r="G81" s="90"/>
      <c r="H81" s="90"/>
      <c r="I81" s="90"/>
      <c r="J81" s="90"/>
      <c r="K81" s="90"/>
      <c r="L81" s="99"/>
      <c r="M81" s="99"/>
      <c r="N81" s="99"/>
    </row>
    <row r="82" spans="2:12" ht="12.75" customHeight="1">
      <c r="B82" s="90" t="s">
        <v>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ht="12.75">
      <c r="A83" s="1"/>
      <c r="B83" s="90" t="s">
        <v>57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0" t="s">
        <v>56</v>
      </c>
      <c r="N88" s="100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</sheetData>
  <sheetProtection/>
  <mergeCells count="127"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33:G33"/>
    <mergeCell ref="F11:G11"/>
    <mergeCell ref="C10:G10"/>
    <mergeCell ref="F16:G16"/>
    <mergeCell ref="D15:E15"/>
    <mergeCell ref="F13:G13"/>
    <mergeCell ref="D34:E34"/>
    <mergeCell ref="D26:E26"/>
    <mergeCell ref="F17:G17"/>
    <mergeCell ref="F19:G19"/>
    <mergeCell ref="F14:G14"/>
    <mergeCell ref="L10:M10"/>
    <mergeCell ref="D25:E25"/>
    <mergeCell ref="D18:E18"/>
    <mergeCell ref="I4:J4"/>
    <mergeCell ref="A8:N8"/>
    <mergeCell ref="F12:G12"/>
    <mergeCell ref="D16:E16"/>
    <mergeCell ref="F15:G15"/>
    <mergeCell ref="I5:J5"/>
    <mergeCell ref="I10:K10"/>
    <mergeCell ref="D27:E27"/>
    <mergeCell ref="D22:E22"/>
    <mergeCell ref="F18:G18"/>
    <mergeCell ref="D12:E12"/>
    <mergeCell ref="D14:E14"/>
    <mergeCell ref="F27:G27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C4:F4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D21:E21"/>
    <mergeCell ref="F57:G57"/>
    <mergeCell ref="D29:E29"/>
    <mergeCell ref="D24:E24"/>
    <mergeCell ref="D28:E28"/>
    <mergeCell ref="D23:E23"/>
    <mergeCell ref="D46:E46"/>
    <mergeCell ref="D53:E53"/>
    <mergeCell ref="D52:E52"/>
    <mergeCell ref="F21:G21"/>
    <mergeCell ref="F50:G50"/>
    <mergeCell ref="D51:E51"/>
    <mergeCell ref="F51:G51"/>
    <mergeCell ref="F48:G48"/>
    <mergeCell ref="F49:G49"/>
    <mergeCell ref="D50:E50"/>
    <mergeCell ref="D49:E49"/>
    <mergeCell ref="F45:G45"/>
    <mergeCell ref="D47:E47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Pili4a1</cp:lastModifiedBy>
  <cp:lastPrinted>2024-04-04T11:51:34Z</cp:lastPrinted>
  <dcterms:created xsi:type="dcterms:W3CDTF">1997-11-13T17:03:54Z</dcterms:created>
  <dcterms:modified xsi:type="dcterms:W3CDTF">2024-06-28T07:16:36Z</dcterms:modified>
  <cp:category/>
  <cp:version/>
  <cp:contentType/>
  <cp:contentStatus/>
</cp:coreProperties>
</file>