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<sst xmlns="http://schemas.openxmlformats.org/spreadsheetml/2006/main" count="209" uniqueCount="153">
  <si>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</si>
  <si>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</si>
  <si>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</si>
  <si>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</si>
  <si>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</si>
  <si>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</si>
  <si>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</si>
  <si>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</si>
  <si>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</si>
  <si>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</si>
  <si>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</si>
  <si>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</si>
  <si>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</si>
  <si>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</si>
  <si>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</si>
  <si>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</si>
  <si>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</si>
  <si>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</si>
  <si>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</si>
  <si>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</si>
  <si>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</si>
  <si>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</si>
  <si>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</si>
  <si>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</si>
  <si>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</si>
  <si>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</si>
  <si>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</si>
  <si>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</si>
  <si>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</si>
  <si>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</si>
  <si>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</si>
  <si>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</si>
  <si>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</si>
  <si>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</si>
  <si>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</si>
  <si>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</si>
  <si>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</si>
  <si>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</si>
  <si>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</si>
  <si>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</si>
  <si>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</si>
  <si>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</si>
  <si>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</si>
  <si>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</si>
  <si>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</si>
  <si>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</si>
  <si>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</si>
  <si>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</si>
  <si>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</si>
  <si>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</si>
  <si>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</si>
  <si>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</si>
  <si>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</si>
  <si>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</si>
  <si>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</si>
  <si>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</si>
  <si>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</si>
  <si>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</si>
  <si>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</si>
  <si>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</si>
  <si>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</si>
  <si>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</si>
  <si>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</si>
  <si>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</si>
  <si>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</si>
  <si>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</si>
  <si>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</si>
  <si>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</si>
  <si>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</si>
  <si>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</si>
  <si>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</si>
  <si>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</si>
  <si>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</si>
  <si>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</si>
  <si>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</si>
  <si>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</si>
  <si>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</si>
  <si>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</si>
  <si>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</si>
  <si>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</si>
  <si>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</si>
  <si>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0,60 - 0,80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</si>
  <si>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</si>
  <si>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</si>
  <si>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</si>
  <si>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</si>
  <si>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</si>
  <si>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</si>
  <si>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</si>
  <si>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</si>
  <si>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0,25 - 0,30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</si>
  <si>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</si>
  <si>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</si>
  <si>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</si>
  <si>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</si>
  <si>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</si>
  <si>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</si>
  <si>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</si>
  <si>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</si>
  <si>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</si>
  <si>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</si>
  <si>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</si>
  <si>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</si>
  <si>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</si>
  <si>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</si>
  <si>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</si>
  <si>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0,90 - 1,10</t>
  </si>
  <si>
    <t>1,60 - 2,20</t>
  </si>
  <si>
    <t>Δαμάσκηνα / Plums</t>
  </si>
  <si>
    <t>Έτος/Year: 50ο</t>
  </si>
  <si>
    <t>0,45 - 0,50</t>
  </si>
  <si>
    <t>0,40 - 0,50</t>
  </si>
  <si>
    <t>0,80 - 1,30</t>
  </si>
  <si>
    <t>1,40 - 2,00</t>
  </si>
  <si>
    <t>Καλαμπόκια / Corn</t>
  </si>
  <si>
    <t>0,20 - 0,30</t>
  </si>
  <si>
    <t>0,35 - 0,55</t>
  </si>
  <si>
    <t>0,25 - 0,40</t>
  </si>
  <si>
    <t>1,50 - 2,00</t>
  </si>
  <si>
    <t>3,60 - 4,20</t>
  </si>
  <si>
    <t>0,20 - 0,25</t>
  </si>
  <si>
    <t>0,30 - 0,50</t>
  </si>
  <si>
    <t>0,55 - 0,72</t>
  </si>
  <si>
    <t>0,90 - 1,20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</si>
  <si>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</si>
  <si>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</si>
  <si>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</si>
  <si>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</si>
  <si>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</si>
  <si>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</si>
  <si>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</si>
  <si>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</si>
  <si>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</si>
  <si>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</si>
  <si>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</si>
  <si>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0,35 - 0,44</t>
  </si>
  <si>
    <t>0,47 - 0,68</t>
  </si>
  <si>
    <t>1,00 - 1,70</t>
  </si>
  <si>
    <t>2,30 - 3,00</t>
  </si>
  <si>
    <t>1,20 - 1,50</t>
  </si>
  <si>
    <t>1,50 - 1,80</t>
  </si>
  <si>
    <t>2,00 - 2,60</t>
  </si>
  <si>
    <t>0,07 - 0,10</t>
  </si>
  <si>
    <t>0,12 - 0,16</t>
  </si>
  <si>
    <t xml:space="preserve"> Θερμοκρασία: 24 - 34 β. / Temperature: 24 - 34 d.  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</si>
  <si>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</si>
  <si>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</si>
  <si>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Αριθμός/Number: 11718</t>
  </si>
  <si>
    <t>Τρίτη   6   Αυγούστου   2024 / Tuesday   6   August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</si>
  <si>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11718</t>
    </r>
  </si>
  <si>
    <t>1,30 - 1,70</t>
  </si>
  <si>
    <t>0,60 - 0,90</t>
  </si>
  <si>
    <t>0,35 - 0,60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</si>
</sst>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2" fontId="48" fillId="0" borderId="16" xfId="0" applyNumberFormat="1" applyFont="1" applyBorder="1" applyAlignment="1">
      <alignment horizontal="center" vertical="center"/>
    </xf>
    <xf numFmtId="2" fontId="48" fillId="0" borderId="19" xfId="53" applyNumberFormat="1" applyFont="1" applyFill="1" applyBorder="1" applyAlignment="1" applyProtection="1">
      <alignment horizontal="center" vertical="center"/>
      <protection/>
    </xf>
    <xf numFmtId="9" fontId="4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4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144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145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146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94" t="s">
        <v>109</v>
      </c>
      <c r="J4" s="94"/>
    </row>
    <row r="5" spans="1:14" ht="12.75">
      <c r="A5" s="11"/>
      <c r="B5" s="11"/>
      <c r="C5" s="97" t="s">
        <v>52</v>
      </c>
      <c r="D5" s="97"/>
      <c r="E5" s="97"/>
      <c r="F5" s="97"/>
      <c r="I5" s="94" t="s">
        <v>147</v>
      </c>
      <c r="J5" s="94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103" t="s">
        <v>148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1" t="s">
        <v>11</v>
      </c>
      <c r="E11" s="101"/>
      <c r="F11" s="101" t="s">
        <v>12</v>
      </c>
      <c r="G11" s="10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2" t="s">
        <v>150</v>
      </c>
      <c r="E13" s="92"/>
      <c r="F13" s="92" t="s">
        <v>102</v>
      </c>
      <c r="G13" s="92"/>
      <c r="H13" s="62">
        <v>14900</v>
      </c>
      <c r="I13" s="69">
        <v>1.4</v>
      </c>
      <c r="J13" s="77">
        <v>1.5</v>
      </c>
      <c r="K13" s="85">
        <v>0.7</v>
      </c>
      <c r="L13" s="81">
        <f>(I13/J13)-1</f>
        <v>-0.06666666666666676</v>
      </c>
      <c r="M13" s="88">
        <f>(I13/K13)-1</f>
        <v>1</v>
      </c>
      <c r="N13" s="16">
        <v>90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2" t="s">
        <v>83</v>
      </c>
      <c r="E14" s="92"/>
      <c r="F14" s="92"/>
      <c r="G14" s="92"/>
      <c r="H14" s="60"/>
      <c r="I14" s="69">
        <v>1.8</v>
      </c>
      <c r="J14" s="77">
        <v>1.9</v>
      </c>
      <c r="K14" s="85">
        <v>1</v>
      </c>
      <c r="L14" s="81">
        <f>(I14/J14)-1</f>
        <v>-0.05263157894736836</v>
      </c>
      <c r="M14" s="88">
        <f aca="true" t="shared" si="0" ref="M14:M37">(I14/K14)-1</f>
        <v>0.8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2" t="s">
        <v>116</v>
      </c>
      <c r="E15" s="92"/>
      <c r="F15" s="92" t="s">
        <v>90</v>
      </c>
      <c r="G15" s="92"/>
      <c r="H15" s="60">
        <v>100</v>
      </c>
      <c r="I15" s="69">
        <v>0.4</v>
      </c>
      <c r="J15" s="77">
        <v>0.4</v>
      </c>
      <c r="K15" s="85">
        <v>0.4</v>
      </c>
      <c r="L15" s="81">
        <f aca="true" t="shared" si="1" ref="L15:L37">(I15/J15)-1</f>
        <v>0</v>
      </c>
      <c r="M15" s="88">
        <f t="shared" si="0"/>
        <v>0</v>
      </c>
      <c r="N15" s="16">
        <v>60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2" t="s">
        <v>123</v>
      </c>
      <c r="E16" s="92"/>
      <c r="F16" s="92"/>
      <c r="G16" s="92"/>
      <c r="H16" s="60">
        <v>8200</v>
      </c>
      <c r="I16" s="69">
        <v>1</v>
      </c>
      <c r="J16" s="77">
        <v>1</v>
      </c>
      <c r="K16" s="85">
        <v>0.7</v>
      </c>
      <c r="L16" s="81">
        <f t="shared" si="1"/>
        <v>0</v>
      </c>
      <c r="M16" s="88">
        <f t="shared" si="0"/>
        <v>0.4285714285714286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7">
        <v>0.7</v>
      </c>
      <c r="K17" s="85">
        <v>0.7</v>
      </c>
      <c r="L17" s="81">
        <f t="shared" si="1"/>
        <v>0</v>
      </c>
      <c r="M17" s="88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114</v>
      </c>
      <c r="C18" s="17"/>
      <c r="D18" s="89" t="s">
        <v>115</v>
      </c>
      <c r="E18" s="91"/>
      <c r="F18" s="89"/>
      <c r="G18" s="90"/>
      <c r="H18" s="60">
        <v>17300</v>
      </c>
      <c r="I18" s="69">
        <v>0.25</v>
      </c>
      <c r="J18" s="77">
        <v>0.25</v>
      </c>
      <c r="K18" s="85">
        <v>0.3</v>
      </c>
      <c r="L18" s="81">
        <f t="shared" si="1"/>
        <v>0</v>
      </c>
      <c r="M18" s="88">
        <f t="shared" si="0"/>
        <v>-0.16666666666666663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2" t="s">
        <v>103</v>
      </c>
      <c r="E19" s="92"/>
      <c r="F19" s="92" t="s">
        <v>96</v>
      </c>
      <c r="G19" s="92"/>
      <c r="H19" s="60">
        <v>12600</v>
      </c>
      <c r="I19" s="69">
        <v>0.65</v>
      </c>
      <c r="J19" s="77">
        <v>0.65</v>
      </c>
      <c r="K19" s="85">
        <v>0.8</v>
      </c>
      <c r="L19" s="81">
        <f t="shared" si="1"/>
        <v>0</v>
      </c>
      <c r="M19" s="88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2" t="s">
        <v>104</v>
      </c>
      <c r="E20" s="92"/>
      <c r="F20" s="92" t="s">
        <v>81</v>
      </c>
      <c r="G20" s="92"/>
      <c r="H20" s="60">
        <v>10700</v>
      </c>
      <c r="I20" s="69">
        <v>1.1</v>
      </c>
      <c r="J20" s="77">
        <v>0.65</v>
      </c>
      <c r="K20" s="85">
        <v>0.7</v>
      </c>
      <c r="L20" s="81">
        <f t="shared" si="1"/>
        <v>0.6923076923076923</v>
      </c>
      <c r="M20" s="88">
        <f t="shared" si="0"/>
        <v>0.5714285714285716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2" t="s">
        <v>117</v>
      </c>
      <c r="E21" s="92"/>
      <c r="F21" s="92"/>
      <c r="G21" s="92"/>
      <c r="H21" s="60">
        <v>500</v>
      </c>
      <c r="I21" s="69">
        <v>0.3</v>
      </c>
      <c r="J21" s="77">
        <v>0.3</v>
      </c>
      <c r="K21" s="85">
        <v>0.4</v>
      </c>
      <c r="L21" s="81">
        <f t="shared" si="1"/>
        <v>0</v>
      </c>
      <c r="M21" s="88">
        <f t="shared" si="0"/>
        <v>-0.2500000000000001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2" t="s">
        <v>136</v>
      </c>
      <c r="E22" s="92"/>
      <c r="F22" s="92" t="s">
        <v>135</v>
      </c>
      <c r="G22" s="92"/>
      <c r="H22" s="60">
        <v>98100</v>
      </c>
      <c r="I22" s="69">
        <v>0.53</v>
      </c>
      <c r="J22" s="77">
        <v>0.53</v>
      </c>
      <c r="K22" s="85">
        <v>0.9</v>
      </c>
      <c r="L22" s="81">
        <f t="shared" si="1"/>
        <v>0</v>
      </c>
      <c r="M22" s="88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2" t="s">
        <v>152</v>
      </c>
      <c r="E23" s="92"/>
      <c r="F23" s="92" t="s">
        <v>90</v>
      </c>
      <c r="G23" s="92"/>
      <c r="H23" s="60">
        <v>23400</v>
      </c>
      <c r="I23" s="69">
        <v>0.4</v>
      </c>
      <c r="J23" s="77">
        <v>0.35</v>
      </c>
      <c r="K23" s="85">
        <v>0.4</v>
      </c>
      <c r="L23" s="81">
        <f t="shared" si="1"/>
        <v>0.14285714285714302</v>
      </c>
      <c r="M23" s="88">
        <f t="shared" si="0"/>
        <v>0</v>
      </c>
      <c r="N23" s="16">
        <v>60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2" t="s">
        <v>151</v>
      </c>
      <c r="E24" s="92"/>
      <c r="F24" s="92" t="s">
        <v>111</v>
      </c>
      <c r="G24" s="92"/>
      <c r="I24" s="69">
        <v>0.65</v>
      </c>
      <c r="J24" s="77">
        <v>0.9</v>
      </c>
      <c r="K24" s="85">
        <v>1</v>
      </c>
      <c r="L24" s="81">
        <f t="shared" si="1"/>
        <v>-0.2777777777777778</v>
      </c>
      <c r="M24" s="88">
        <f t="shared" si="0"/>
        <v>-0.35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2" t="s">
        <v>151</v>
      </c>
      <c r="E25" s="92"/>
      <c r="F25" s="92" t="s">
        <v>111</v>
      </c>
      <c r="G25" s="92"/>
      <c r="H25" s="62">
        <v>28900</v>
      </c>
      <c r="I25" s="71">
        <v>0.65</v>
      </c>
      <c r="J25" s="77">
        <v>0.9</v>
      </c>
      <c r="K25" s="85">
        <v>0.9</v>
      </c>
      <c r="L25" s="81">
        <f t="shared" si="1"/>
        <v>-0.2777777777777778</v>
      </c>
      <c r="M25" s="88">
        <f t="shared" si="0"/>
        <v>-0.2777777777777778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86</v>
      </c>
      <c r="E26" s="91"/>
      <c r="F26" s="92"/>
      <c r="G26" s="92"/>
      <c r="H26" s="63">
        <v>7200</v>
      </c>
      <c r="I26" s="17">
        <v>1.2</v>
      </c>
      <c r="J26" s="78">
        <v>1.2</v>
      </c>
      <c r="K26" s="85">
        <v>0.9</v>
      </c>
      <c r="L26" s="81">
        <f t="shared" si="1"/>
        <v>0</v>
      </c>
      <c r="M26" s="88">
        <f t="shared" si="0"/>
        <v>0.33333333333333326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92" t="s">
        <v>122</v>
      </c>
      <c r="E27" s="92"/>
      <c r="F27" s="92" t="s">
        <v>110</v>
      </c>
      <c r="G27" s="92"/>
      <c r="H27" s="64">
        <v>100400</v>
      </c>
      <c r="I27" s="72">
        <v>0.58</v>
      </c>
      <c r="J27" s="77">
        <v>0.58</v>
      </c>
      <c r="K27" s="85">
        <v>0.75</v>
      </c>
      <c r="L27" s="81">
        <f t="shared" si="1"/>
        <v>0</v>
      </c>
      <c r="M27" s="88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92" t="s">
        <v>81</v>
      </c>
      <c r="E28" s="92"/>
      <c r="F28" s="92" t="s">
        <v>111</v>
      </c>
      <c r="G28" s="92"/>
      <c r="H28" s="60">
        <v>13100</v>
      </c>
      <c r="I28" s="69">
        <v>0.6</v>
      </c>
      <c r="J28" s="77">
        <v>0.6</v>
      </c>
      <c r="K28" s="85">
        <v>0.7</v>
      </c>
      <c r="L28" s="81">
        <f t="shared" si="1"/>
        <v>0</v>
      </c>
      <c r="M28" s="88">
        <f t="shared" si="0"/>
        <v>-0.1428571428571428</v>
      </c>
      <c r="N28" s="16">
        <v>75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92" t="s">
        <v>150</v>
      </c>
      <c r="E29" s="92"/>
      <c r="F29" s="92" t="s">
        <v>102</v>
      </c>
      <c r="G29" s="92"/>
      <c r="H29" s="60"/>
      <c r="I29" s="69">
        <v>1.5</v>
      </c>
      <c r="J29" s="77">
        <v>1.7</v>
      </c>
      <c r="K29" s="85">
        <v>1.25</v>
      </c>
      <c r="L29" s="81">
        <f t="shared" si="1"/>
        <v>-0.11764705882352944</v>
      </c>
      <c r="M29" s="88">
        <f t="shared" si="0"/>
        <v>0.19999999999999996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92" t="s">
        <v>124</v>
      </c>
      <c r="E30" s="92"/>
      <c r="F30" s="92" t="s">
        <v>102</v>
      </c>
      <c r="G30" s="92"/>
      <c r="H30" s="60">
        <v>36300</v>
      </c>
      <c r="I30" s="69">
        <v>1.6</v>
      </c>
      <c r="J30" s="77">
        <v>1.6</v>
      </c>
      <c r="K30" s="85">
        <v>1.1</v>
      </c>
      <c r="L30" s="81">
        <f t="shared" si="1"/>
        <v>0</v>
      </c>
      <c r="M30" s="88">
        <f t="shared" si="0"/>
        <v>0.4545454545454546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9" t="s">
        <v>124</v>
      </c>
      <c r="E31" s="91"/>
      <c r="F31" s="92" t="s">
        <v>102</v>
      </c>
      <c r="G31" s="92"/>
      <c r="H31" s="60"/>
      <c r="I31" s="69">
        <v>1.6</v>
      </c>
      <c r="J31" s="77">
        <v>1.6</v>
      </c>
      <c r="K31" s="85">
        <v>1.25</v>
      </c>
      <c r="L31" s="81">
        <f t="shared" si="1"/>
        <v>0</v>
      </c>
      <c r="M31" s="88">
        <f t="shared" si="0"/>
        <v>0.28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9" t="s">
        <v>143</v>
      </c>
      <c r="E32" s="91"/>
      <c r="F32" s="89" t="s">
        <v>142</v>
      </c>
      <c r="G32" s="91"/>
      <c r="H32" s="60"/>
      <c r="I32" s="69">
        <v>0.13</v>
      </c>
      <c r="J32" s="77">
        <v>0.15</v>
      </c>
      <c r="K32" s="85">
        <v>0.16</v>
      </c>
      <c r="L32" s="81">
        <f t="shared" si="1"/>
        <v>-0.1333333333333333</v>
      </c>
      <c r="M32" s="88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2" t="s">
        <v>89</v>
      </c>
      <c r="E33" s="92"/>
      <c r="F33" s="89"/>
      <c r="G33" s="91"/>
      <c r="H33" s="60">
        <v>50</v>
      </c>
      <c r="I33" s="58">
        <v>0.4</v>
      </c>
      <c r="J33" s="79">
        <v>0.4</v>
      </c>
      <c r="K33" s="86">
        <v>0.45</v>
      </c>
      <c r="L33" s="81">
        <f t="shared" si="1"/>
        <v>0</v>
      </c>
      <c r="M33" s="88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/>
      <c r="D34" s="89" t="s">
        <v>83</v>
      </c>
      <c r="E34" s="91"/>
      <c r="F34" s="92" t="s">
        <v>86</v>
      </c>
      <c r="G34" s="92"/>
      <c r="H34" s="60">
        <v>4500</v>
      </c>
      <c r="I34" s="69">
        <v>1.8</v>
      </c>
      <c r="J34" s="77">
        <v>1.4</v>
      </c>
      <c r="K34" s="85">
        <v>1</v>
      </c>
      <c r="L34" s="81">
        <f t="shared" si="1"/>
        <v>0.2857142857142858</v>
      </c>
      <c r="M34" s="88">
        <f t="shared" si="0"/>
        <v>0.8</v>
      </c>
      <c r="N34" s="16">
        <v>85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118</v>
      </c>
      <c r="E35" s="91"/>
      <c r="F35" s="92" t="s">
        <v>104</v>
      </c>
      <c r="G35" s="92"/>
      <c r="H35" s="60">
        <v>4100</v>
      </c>
      <c r="I35" s="69">
        <v>1.7</v>
      </c>
      <c r="J35" s="77">
        <v>1.4</v>
      </c>
      <c r="K35" s="85">
        <v>1.8</v>
      </c>
      <c r="L35" s="81">
        <f>(I35/J35)-1</f>
        <v>0.2142857142857144</v>
      </c>
      <c r="M35" s="88">
        <f t="shared" si="0"/>
        <v>-0.05555555555555558</v>
      </c>
      <c r="N35" s="16">
        <v>75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119</v>
      </c>
      <c r="E36" s="91"/>
      <c r="F36" s="89"/>
      <c r="G36" s="91"/>
      <c r="H36" s="60">
        <v>4200</v>
      </c>
      <c r="I36" s="69">
        <v>3.8</v>
      </c>
      <c r="J36" s="77">
        <v>3.8</v>
      </c>
      <c r="K36" s="85">
        <v>3.2</v>
      </c>
      <c r="L36" s="81">
        <f t="shared" si="1"/>
        <v>0</v>
      </c>
      <c r="M36" s="88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113</v>
      </c>
      <c r="E37" s="91"/>
      <c r="F37" s="89" t="s">
        <v>102</v>
      </c>
      <c r="G37" s="90"/>
      <c r="H37" s="60">
        <v>2800</v>
      </c>
      <c r="I37" s="69">
        <v>1.5</v>
      </c>
      <c r="J37" s="77">
        <v>1.5</v>
      </c>
      <c r="K37" s="85">
        <v>1.8</v>
      </c>
      <c r="L37" s="81">
        <f t="shared" si="1"/>
        <v>0</v>
      </c>
      <c r="M37" s="88">
        <f t="shared" si="0"/>
        <v>-0.16666666666666674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137</v>
      </c>
      <c r="E38" s="91"/>
      <c r="F38" s="89" t="s">
        <v>74</v>
      </c>
      <c r="G38" s="91"/>
      <c r="H38" s="60">
        <v>97700</v>
      </c>
      <c r="I38" s="70">
        <v>1.2</v>
      </c>
      <c r="J38" s="80">
        <v>1.1</v>
      </c>
      <c r="K38" s="87">
        <v>1</v>
      </c>
      <c r="L38" s="81">
        <f>(I38/J38)-1</f>
        <v>0.09090909090909083</v>
      </c>
      <c r="M38" s="88">
        <f>(I38/K38)-1</f>
        <v>0.19999999999999996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97</v>
      </c>
      <c r="C39" s="17">
        <v>3.5</v>
      </c>
      <c r="D39" s="89" t="s">
        <v>138</v>
      </c>
      <c r="E39" s="91"/>
      <c r="F39" s="89" t="s">
        <v>127</v>
      </c>
      <c r="G39" s="91"/>
      <c r="H39" s="60">
        <v>7300</v>
      </c>
      <c r="I39" s="70">
        <v>2.7</v>
      </c>
      <c r="J39" s="80">
        <v>3</v>
      </c>
      <c r="K39" s="87">
        <v>2.3</v>
      </c>
      <c r="L39" s="81">
        <f>(I39/J39)-1</f>
        <v>-0.09999999999999998</v>
      </c>
      <c r="M39" s="88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93" t="s">
        <v>28</v>
      </c>
      <c r="C40" s="93"/>
      <c r="D40" s="93"/>
      <c r="E40" s="93"/>
      <c r="F40" s="93"/>
      <c r="G40" s="93"/>
      <c r="H40" s="65">
        <f>SUM(H13:H39)</f>
        <v>492400</v>
      </c>
      <c r="I40" s="98"/>
      <c r="J40" s="98"/>
      <c r="K40" s="98"/>
      <c r="L40" s="98"/>
      <c r="M40" s="98"/>
      <c r="N40" s="99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101" t="s">
        <v>11</v>
      </c>
      <c r="E46" s="101"/>
      <c r="F46" s="101" t="s">
        <v>12</v>
      </c>
      <c r="G46" s="10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4" t="s">
        <v>3</v>
      </c>
      <c r="E47" s="105"/>
      <c r="F47" s="104" t="s">
        <v>3</v>
      </c>
      <c r="G47" s="10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133</v>
      </c>
      <c r="C48" s="17"/>
      <c r="D48" s="89" t="s">
        <v>134</v>
      </c>
      <c r="E48" s="91"/>
      <c r="F48" s="89"/>
      <c r="G48" s="90"/>
      <c r="H48" s="66">
        <v>3200</v>
      </c>
      <c r="I48" s="59">
        <v>4.2</v>
      </c>
      <c r="J48" s="59">
        <v>4.2</v>
      </c>
      <c r="K48" s="83">
        <v>3.3</v>
      </c>
      <c r="L48" s="82">
        <f aca="true" t="shared" si="2" ref="L48:L63">(I48/J48)-1</f>
        <v>0</v>
      </c>
      <c r="M48" s="76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88</v>
      </c>
      <c r="E49" s="91"/>
      <c r="F49" s="89" t="s">
        <v>87</v>
      </c>
      <c r="G49" s="91"/>
      <c r="H49" s="66">
        <v>4100</v>
      </c>
      <c r="I49" s="59">
        <v>3.3</v>
      </c>
      <c r="J49" s="59">
        <v>3.3</v>
      </c>
      <c r="K49" s="83">
        <v>3.5</v>
      </c>
      <c r="L49" s="82">
        <f t="shared" si="2"/>
        <v>0</v>
      </c>
      <c r="M49" s="76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1"/>
      <c r="F50" s="89"/>
      <c r="G50" s="91"/>
      <c r="H50" s="66">
        <v>12500</v>
      </c>
      <c r="I50" s="59">
        <v>1.4</v>
      </c>
      <c r="J50" s="59">
        <v>1.4</v>
      </c>
      <c r="K50" s="83">
        <v>1.4</v>
      </c>
      <c r="L50" s="82">
        <f t="shared" si="2"/>
        <v>0</v>
      </c>
      <c r="M50" s="76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128</v>
      </c>
      <c r="C51" s="17"/>
      <c r="D51" s="89" t="s">
        <v>139</v>
      </c>
      <c r="E51" s="91"/>
      <c r="F51" s="89"/>
      <c r="G51" s="90"/>
      <c r="H51" s="66"/>
      <c r="I51" s="59">
        <v>1.3</v>
      </c>
      <c r="J51" s="59">
        <v>1.4</v>
      </c>
      <c r="K51" s="83">
        <v>0</v>
      </c>
      <c r="L51" s="82">
        <f t="shared" si="2"/>
        <v>-0.07142857142857129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129</v>
      </c>
      <c r="C52" s="17"/>
      <c r="D52" s="89" t="s">
        <v>141</v>
      </c>
      <c r="E52" s="91"/>
      <c r="F52" s="89" t="s">
        <v>140</v>
      </c>
      <c r="G52" s="90"/>
      <c r="H52" s="66"/>
      <c r="I52" s="59">
        <v>2.2</v>
      </c>
      <c r="J52" s="59">
        <v>2.4</v>
      </c>
      <c r="K52" s="83">
        <v>0</v>
      </c>
      <c r="L52" s="82">
        <f t="shared" si="2"/>
        <v>-0.08333333333333326</v>
      </c>
      <c r="M52" s="76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9" t="s">
        <v>83</v>
      </c>
      <c r="E53" s="91"/>
      <c r="F53" s="89"/>
      <c r="G53" s="91"/>
      <c r="H53" s="66">
        <v>36800</v>
      </c>
      <c r="I53" s="59">
        <v>1.7</v>
      </c>
      <c r="J53" s="59">
        <v>1.7</v>
      </c>
      <c r="K53" s="83">
        <v>1.5</v>
      </c>
      <c r="L53" s="82">
        <f t="shared" si="2"/>
        <v>0</v>
      </c>
      <c r="M53" s="76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98</v>
      </c>
      <c r="C54" s="17"/>
      <c r="D54" s="89" t="s">
        <v>107</v>
      </c>
      <c r="E54" s="91"/>
      <c r="F54" s="89" t="s">
        <v>86</v>
      </c>
      <c r="G54" s="90"/>
      <c r="H54" s="66">
        <v>11700</v>
      </c>
      <c r="I54" s="59">
        <v>1.8</v>
      </c>
      <c r="J54" s="59">
        <v>1.8</v>
      </c>
      <c r="K54" s="83">
        <v>1.6</v>
      </c>
      <c r="L54" s="82">
        <f t="shared" si="2"/>
        <v>0</v>
      </c>
      <c r="M54" s="76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84</v>
      </c>
      <c r="C55" s="17"/>
      <c r="D55" s="89" t="s">
        <v>86</v>
      </c>
      <c r="E55" s="91"/>
      <c r="F55" s="89"/>
      <c r="G55" s="91"/>
      <c r="H55" s="62">
        <v>9400</v>
      </c>
      <c r="I55" s="58">
        <v>1.2</v>
      </c>
      <c r="J55" s="58">
        <v>1.2</v>
      </c>
      <c r="K55" s="84">
        <v>1.2</v>
      </c>
      <c r="L55" s="82">
        <f t="shared" si="2"/>
        <v>0</v>
      </c>
      <c r="M55" s="76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108</v>
      </c>
      <c r="C56" s="17"/>
      <c r="D56" s="89" t="s">
        <v>118</v>
      </c>
      <c r="E56" s="91"/>
      <c r="F56" s="89" t="s">
        <v>112</v>
      </c>
      <c r="G56" s="90"/>
      <c r="H56" s="62">
        <v>27300</v>
      </c>
      <c r="I56" s="58">
        <v>1.7</v>
      </c>
      <c r="J56" s="58">
        <v>1.7</v>
      </c>
      <c r="K56" s="84">
        <v>1.4</v>
      </c>
      <c r="L56" s="82">
        <f t="shared" si="2"/>
        <v>0</v>
      </c>
      <c r="M56" s="76">
        <f t="shared" si="3"/>
        <v>0.2142857142857144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94</v>
      </c>
      <c r="C57" s="17"/>
      <c r="D57" s="89" t="s">
        <v>121</v>
      </c>
      <c r="E57" s="91"/>
      <c r="F57" s="89" t="s">
        <v>120</v>
      </c>
      <c r="G57" s="90"/>
      <c r="H57" s="62">
        <v>90900</v>
      </c>
      <c r="I57" s="58">
        <v>0.34</v>
      </c>
      <c r="J57" s="58">
        <v>0.34</v>
      </c>
      <c r="K57" s="84">
        <v>0.5</v>
      </c>
      <c r="L57" s="82">
        <f t="shared" si="2"/>
        <v>0</v>
      </c>
      <c r="M57" s="76">
        <f t="shared" si="3"/>
        <v>-0.31999999999999995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9" t="s">
        <v>86</v>
      </c>
      <c r="E58" s="91"/>
      <c r="F58" s="89" t="s">
        <v>99</v>
      </c>
      <c r="G58" s="90"/>
      <c r="H58" s="62">
        <v>31700</v>
      </c>
      <c r="I58" s="58">
        <v>1.2</v>
      </c>
      <c r="J58" s="58">
        <v>1.2</v>
      </c>
      <c r="K58" s="84">
        <v>1</v>
      </c>
      <c r="L58" s="82">
        <f t="shared" si="2"/>
        <v>0</v>
      </c>
      <c r="M58" s="76">
        <f t="shared" si="3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9" t="s">
        <v>85</v>
      </c>
      <c r="E59" s="91"/>
      <c r="F59" s="89" t="s">
        <v>74</v>
      </c>
      <c r="G59" s="91"/>
      <c r="H59" s="75"/>
      <c r="I59" s="73">
        <v>1.2</v>
      </c>
      <c r="J59" s="58">
        <v>1.2</v>
      </c>
      <c r="K59" s="84">
        <v>1</v>
      </c>
      <c r="L59" s="82">
        <f t="shared" si="2"/>
        <v>0</v>
      </c>
      <c r="M59" s="76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9" t="s">
        <v>85</v>
      </c>
      <c r="E60" s="91"/>
      <c r="F60" s="89" t="s">
        <v>74</v>
      </c>
      <c r="G60" s="91"/>
      <c r="H60" s="74">
        <v>39100</v>
      </c>
      <c r="I60" s="58">
        <v>1.2</v>
      </c>
      <c r="J60" s="58">
        <v>1.2</v>
      </c>
      <c r="K60" s="84">
        <v>1.1</v>
      </c>
      <c r="L60" s="82">
        <f t="shared" si="2"/>
        <v>0</v>
      </c>
      <c r="M60" s="76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9" t="s">
        <v>82</v>
      </c>
      <c r="E61" s="91"/>
      <c r="F61" s="89" t="s">
        <v>106</v>
      </c>
      <c r="G61" s="89"/>
      <c r="H61" s="62">
        <v>31200</v>
      </c>
      <c r="I61" s="58">
        <v>1.2</v>
      </c>
      <c r="J61" s="58">
        <v>1.2</v>
      </c>
      <c r="K61" s="84">
        <v>1.3</v>
      </c>
      <c r="L61" s="82">
        <f t="shared" si="2"/>
        <v>0</v>
      </c>
      <c r="M61" s="76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101</v>
      </c>
      <c r="C62" s="17"/>
      <c r="D62" s="89" t="s">
        <v>118</v>
      </c>
      <c r="E62" s="91"/>
      <c r="F62" s="89" t="s">
        <v>104</v>
      </c>
      <c r="G62" s="90"/>
      <c r="H62" s="62">
        <v>23500</v>
      </c>
      <c r="I62" s="58">
        <v>1.7</v>
      </c>
      <c r="J62" s="58">
        <v>1.7</v>
      </c>
      <c r="K62" s="84">
        <v>1.4</v>
      </c>
      <c r="L62" s="82">
        <f t="shared" si="2"/>
        <v>0</v>
      </c>
      <c r="M62" s="76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95</v>
      </c>
      <c r="C63" s="17"/>
      <c r="D63" s="89" t="s">
        <v>74</v>
      </c>
      <c r="E63" s="91"/>
      <c r="F63" s="89" t="s">
        <v>130</v>
      </c>
      <c r="G63" s="90"/>
      <c r="H63" s="62">
        <v>57800</v>
      </c>
      <c r="I63" s="58">
        <v>0.55</v>
      </c>
      <c r="J63" s="58">
        <v>0.55</v>
      </c>
      <c r="K63" s="84">
        <v>0.5</v>
      </c>
      <c r="L63" s="82">
        <f t="shared" si="2"/>
        <v>0</v>
      </c>
      <c r="M63" s="76">
        <f t="shared" si="4"/>
        <v>0.10000000000000009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9" t="s">
        <v>105</v>
      </c>
      <c r="E64" s="91"/>
      <c r="F64" s="89" t="s">
        <v>91</v>
      </c>
      <c r="G64" s="90"/>
      <c r="H64" s="62">
        <v>48400</v>
      </c>
      <c r="I64" s="58">
        <v>0.8</v>
      </c>
      <c r="J64" s="58">
        <v>0.8</v>
      </c>
      <c r="K64" s="84">
        <v>0.9</v>
      </c>
      <c r="L64" s="82">
        <f>(I64/J64)-1</f>
        <v>0</v>
      </c>
      <c r="M64" s="76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100</v>
      </c>
      <c r="C65" s="17"/>
      <c r="D65" s="89" t="s">
        <v>125</v>
      </c>
      <c r="E65" s="91"/>
      <c r="F65" s="89" t="s">
        <v>126</v>
      </c>
      <c r="G65" s="90"/>
      <c r="H65" s="62">
        <v>24700</v>
      </c>
      <c r="I65" s="58">
        <v>1.5</v>
      </c>
      <c r="J65" s="58">
        <v>1.5</v>
      </c>
      <c r="K65" s="84">
        <v>1.3</v>
      </c>
      <c r="L65" s="82">
        <f>(I65/J65)-1</f>
        <v>0</v>
      </c>
      <c r="M65" s="76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131</v>
      </c>
      <c r="C66" s="17"/>
      <c r="D66" s="89" t="s">
        <v>132</v>
      </c>
      <c r="E66" s="91"/>
      <c r="F66" s="89" t="s">
        <v>125</v>
      </c>
      <c r="G66" s="90"/>
      <c r="H66" s="62">
        <v>31600</v>
      </c>
      <c r="I66" s="58">
        <v>2.2</v>
      </c>
      <c r="J66" s="58">
        <v>2.5</v>
      </c>
      <c r="K66" s="84">
        <v>0</v>
      </c>
      <c r="L66" s="82">
        <f>(I66/J66)-1</f>
        <v>-0.11999999999999988</v>
      </c>
      <c r="M66" s="76" t="e">
        <f t="shared" si="4"/>
        <v>#DIV/0!</v>
      </c>
      <c r="N66" s="16">
        <v>60</v>
      </c>
      <c r="O66" s="12"/>
      <c r="P66" s="12"/>
      <c r="Q66" s="12"/>
    </row>
    <row r="67" spans="1:14" ht="15" customHeight="1">
      <c r="A67" s="37"/>
      <c r="B67" s="106" t="s">
        <v>33</v>
      </c>
      <c r="C67" s="107"/>
      <c r="D67" s="107"/>
      <c r="E67" s="107"/>
      <c r="F67" s="107"/>
      <c r="G67" s="108"/>
      <c r="H67" s="61">
        <f>SUM(H48:H66)</f>
        <v>483900</v>
      </c>
      <c r="I67" s="113" t="s">
        <v>2</v>
      </c>
      <c r="J67" s="114"/>
      <c r="K67" s="114"/>
      <c r="L67" s="114"/>
      <c r="M67" s="114"/>
      <c r="N67" s="115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6" t="s">
        <v>92</v>
      </c>
      <c r="K72" s="116"/>
      <c r="L72" s="116"/>
      <c r="M72" s="116"/>
      <c r="N72" s="116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11"/>
      <c r="M73" s="111"/>
      <c r="N73" s="10"/>
      <c r="O73" s="12"/>
      <c r="P73" s="12"/>
      <c r="Q73" s="12"/>
    </row>
    <row r="74" ht="12.75" customHeight="1"/>
    <row r="75" spans="2:14" ht="12" customHeight="1">
      <c r="B75" s="102" t="s">
        <v>53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17" t="s">
        <v>93</v>
      </c>
      <c r="M75" s="117"/>
      <c r="N75" s="117"/>
    </row>
    <row r="76" spans="2:11" ht="12.75" customHeight="1">
      <c r="B76" s="102" t="s">
        <v>41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 ht="12.75" customHeight="1">
      <c r="B77" s="102" t="s">
        <v>64</v>
      </c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2" ht="12.75" customHeight="1">
      <c r="B78" s="102" t="s">
        <v>42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 ht="12.75" customHeight="1">
      <c r="B79" s="112" t="s">
        <v>54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2" spans="1:17" ht="12.75" customHeight="1">
      <c r="A82" s="14"/>
      <c r="B82" s="110" t="s">
        <v>149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2"/>
      <c r="P82" s="12"/>
      <c r="Q82" s="12"/>
    </row>
    <row r="83" spans="2:14" ht="12.75" customHeight="1">
      <c r="B83" s="102" t="s">
        <v>58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11"/>
      <c r="M83" s="111"/>
      <c r="N83" s="111"/>
    </row>
    <row r="84" spans="2:12" ht="12.75" customHeight="1">
      <c r="B84" s="102" t="s">
        <v>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1"/>
      <c r="B85" s="102" t="s">
        <v>57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9" t="s">
        <v>56</v>
      </c>
      <c r="N90" s="109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2024-08-06T10:59:43Z</dcterms:modified>
  <cp:category/>
  <cp:version/>
  <cp:contentType/>
  <cp:contentStatus/>
</cp:coreProperties>
</file>