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<sst xmlns="http://schemas.openxmlformats.org/spreadsheetml/2006/main" count="207" uniqueCount="159">
  <si>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</si>
  <si>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</si>
  <si>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</si>
  <si>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</si>
  <si>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</si>
  <si>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</si>
  <si>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</si>
  <si>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</si>
  <si>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</si>
  <si>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</si>
  <si>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</si>
  <si>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</si>
  <si>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</si>
  <si>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</si>
  <si>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</si>
  <si>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</si>
  <si>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</si>
  <si>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</si>
  <si>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</si>
  <si>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</si>
  <si>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</si>
  <si>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</si>
  <si>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</si>
  <si>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</si>
  <si>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</si>
  <si>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</si>
  <si>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</si>
  <si>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</si>
  <si>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</si>
  <si>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</si>
  <si>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</si>
  <si>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</si>
  <si>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</si>
  <si>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</si>
  <si>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</si>
  <si>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</si>
  <si>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</si>
  <si>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</si>
  <si>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</si>
  <si>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</si>
  <si>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</si>
  <si>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</si>
  <si>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</si>
  <si>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</si>
  <si>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</si>
  <si>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</si>
  <si>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</si>
  <si>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</si>
  <si>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</si>
  <si>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</si>
  <si>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</si>
  <si>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</si>
  <si>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</si>
  <si>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</si>
  <si>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</si>
  <si>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</si>
  <si>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</si>
  <si>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</si>
  <si>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</si>
  <si>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</si>
  <si>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</si>
  <si>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</si>
  <si>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</si>
  <si>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</si>
  <si>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</si>
  <si>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</si>
  <si>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</si>
  <si>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</si>
  <si>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</si>
  <si>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</si>
  <si>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</si>
  <si>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</si>
  <si>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</si>
  <si>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</si>
  <si>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</si>
  <si>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</si>
  <si>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</si>
  <si>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</si>
  <si>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</si>
  <si>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</si>
  <si>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</si>
  <si>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</si>
  <si>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</si>
  <si>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</si>
  <si>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</si>
  <si>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</si>
  <si>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</si>
  <si>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</si>
  <si>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</si>
  <si>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0,50 - 0,60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</si>
  <si>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</si>
  <si>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</si>
  <si>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</si>
  <si>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</si>
  <si>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</si>
  <si>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</si>
  <si>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</si>
  <si>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</si>
  <si>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</si>
  <si>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</si>
  <si>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</si>
  <si>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0,90 - 1,10</t>
  </si>
  <si>
    <t>1,60 - 2,20</t>
  </si>
  <si>
    <t>Δαμάσκηνα / Plums</t>
  </si>
  <si>
    <t>Έτος/Year: 50ο</t>
  </si>
  <si>
    <t>0,45 - 0,50</t>
  </si>
  <si>
    <t>0,40 - 0,50</t>
  </si>
  <si>
    <t>Καλαμπόκια / Corn</t>
  </si>
  <si>
    <t>0,20 - 0,30</t>
  </si>
  <si>
    <t>1,50 - 2,00</t>
  </si>
  <si>
    <t>3,60 - 4,20</t>
  </si>
  <si>
    <t>0,20 - 0,25</t>
  </si>
  <si>
    <t>1,40 - 1,80</t>
  </si>
  <si>
    <t>1,20 - 1,80</t>
  </si>
  <si>
    <t>0,80 - 1,00</t>
  </si>
  <si>
    <t>1,00 - 2,00</t>
  </si>
  <si>
    <t>Αχλάδια σάντα / Pears santa</t>
  </si>
  <si>
    <t>Αχλάδια κοντούλες / Pears kontoules</t>
  </si>
  <si>
    <t>0,30 - 0,40</t>
  </si>
  <si>
    <t>Σταφύλια / Grapes</t>
  </si>
  <si>
    <t>2,00 - 3,00</t>
  </si>
  <si>
    <t>Ακτινίδια εισαγωγής / Kiwi import</t>
  </si>
  <si>
    <t>3,90 - 4,50</t>
  </si>
  <si>
    <t>0,35 - 0,44</t>
  </si>
  <si>
    <t>0,47 - 0,68</t>
  </si>
  <si>
    <t>2,30 - 3,00</t>
  </si>
  <si>
    <t>1,20 - 1,50</t>
  </si>
  <si>
    <t>1,50 - 1,80</t>
  </si>
  <si>
    <t>2,00 - 2,60</t>
  </si>
  <si>
    <t>0,07 - 0,10</t>
  </si>
  <si>
    <t>0,12 - 0,16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</si>
  <si>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</si>
  <si>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</si>
  <si>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1,30 - 1,70</t>
  </si>
  <si>
    <t>0,60 - 0,90</t>
  </si>
  <si>
    <t>0,30 - 0,35</t>
  </si>
  <si>
    <t>0,40 - 0,70</t>
  </si>
  <si>
    <t>0,70 - 0,90</t>
  </si>
  <si>
    <t>0,45 - 0,70</t>
  </si>
  <si>
    <t>1,00 - 1,50</t>
  </si>
  <si>
    <t>1,80 - 2,50</t>
  </si>
  <si>
    <t>1,10 - 1,70</t>
  </si>
  <si>
    <t>1,70 - 2,10</t>
  </si>
  <si>
    <t>1,20 - 1,60</t>
  </si>
  <si>
    <t>1,30 - 1,50</t>
  </si>
  <si>
    <t>0,50 - 0,70</t>
  </si>
  <si>
    <t>0,55 - 0,70</t>
  </si>
  <si>
    <t>Ο Διευθυντής/The Director</t>
  </si>
  <si>
    <t>Ν.Κουτσουρίδης/N.Koutsouridis</t>
  </si>
  <si>
    <t xml:space="preserve"> Θερμοκρασία: 32 - 35 β. / Temperature: 32 - 35 d.  </t>
  </si>
  <si>
    <t>1,10 - 1,40</t>
  </si>
  <si>
    <t>0,80 -1,00</t>
  </si>
  <si>
    <t>0,70 - 1,00</t>
  </si>
  <si>
    <t>Αριθμός/Number: 11723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</si>
  <si>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11723</t>
    </r>
  </si>
  <si>
    <t>Τετάρτη   14   Αυγούστου   2024 / Wednesday   14   August   2024</t>
  </si>
  <si>
    <t>0,28 - 0,40</t>
  </si>
  <si>
    <t>0,60 - 0,70</t>
  </si>
  <si>
    <t>0,80 - 1,20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</si>
</sst>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2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8"/>
      <name val="Arial Greek"/>
      <family val="0"/>
    </font>
    <font>
      <sz val="10"/>
      <color indexed="9"/>
      <name val="Arial Greek"/>
      <family val="2"/>
    </font>
    <font>
      <sz val="11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1"/>
      <name val="Arial Greek"/>
      <family val="0"/>
    </font>
    <font>
      <sz val="10"/>
      <color theme="0"/>
      <name val="Arial Greek"/>
      <family val="2"/>
    </font>
    <font>
      <sz val="11"/>
      <color theme="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1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2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9" fillId="33" borderId="19" xfId="0" applyNumberFormat="1" applyFont="1" applyFill="1" applyBorder="1" applyAlignment="1">
      <alignment horizontal="center" vertical="center"/>
    </xf>
    <xf numFmtId="2" fontId="49" fillId="33" borderId="16" xfId="0" applyNumberFormat="1" applyFont="1" applyFill="1" applyBorder="1" applyAlignment="1">
      <alignment horizontal="center" vertical="center"/>
    </xf>
    <xf numFmtId="2" fontId="49" fillId="33" borderId="19" xfId="52" applyNumberFormat="1" applyFont="1" applyFill="1" applyBorder="1" applyAlignment="1" applyProtection="1">
      <alignment horizontal="center" vertical="center"/>
      <protection/>
    </xf>
    <xf numFmtId="9" fontId="49" fillId="0" borderId="10" xfId="0" applyNumberFormat="1" applyFont="1" applyBorder="1" applyAlignment="1">
      <alignment horizontal="center" vertical="center"/>
    </xf>
    <xf numFmtId="2" fontId="49" fillId="0" borderId="16" xfId="33" applyNumberFormat="1" applyFont="1" applyBorder="1" applyAlignment="1">
      <alignment horizontal="center" vertical="center"/>
      <protection/>
    </xf>
    <xf numFmtId="2" fontId="49" fillId="0" borderId="16" xfId="0" applyNumberFormat="1" applyFont="1" applyBorder="1" applyAlignment="1">
      <alignment horizontal="center" vertical="center"/>
    </xf>
    <xf numFmtId="9" fontId="49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50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  <xf numFmtId="9" fontId="51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"/>
  <sheetViews>
    <sheetView tabSelected="1" zoomScale="106" zoomScaleNormal="106" zoomScalePageLayoutView="0" workbookViewId="0" topLeftCell="A1">
      <selection activeCell="P53" sqref="P53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149</v>
      </c>
      <c r="K1" s="67"/>
      <c r="L1" s="67"/>
      <c r="N1" s="44" t="s">
        <v>7</v>
      </c>
    </row>
    <row r="2" spans="3:12" ht="12.75">
      <c r="C2" s="97" t="s">
        <v>78</v>
      </c>
      <c r="D2" s="97"/>
      <c r="E2" s="97"/>
      <c r="F2" s="97"/>
      <c r="G2" s="97"/>
      <c r="I2" s="67" t="s">
        <v>131</v>
      </c>
      <c r="J2" s="67"/>
      <c r="K2" s="67"/>
      <c r="L2" s="67"/>
    </row>
    <row r="3" spans="1:12" ht="12.75">
      <c r="A3" s="11"/>
      <c r="B3" s="11"/>
      <c r="C3" s="102" t="s">
        <v>77</v>
      </c>
      <c r="D3" s="102"/>
      <c r="E3" s="102"/>
      <c r="F3" s="102"/>
      <c r="G3" s="102"/>
      <c r="I3" s="6" t="s">
        <v>132</v>
      </c>
      <c r="J3" s="6"/>
      <c r="K3" s="6"/>
      <c r="L3" s="6"/>
    </row>
    <row r="4" spans="1:10" ht="12.75">
      <c r="A4" s="11"/>
      <c r="B4" s="11"/>
      <c r="C4" s="97" t="s">
        <v>49</v>
      </c>
      <c r="D4" s="97"/>
      <c r="E4" s="97"/>
      <c r="F4" s="97"/>
      <c r="I4" s="94" t="s">
        <v>104</v>
      </c>
      <c r="J4" s="94"/>
    </row>
    <row r="5" spans="1:14" ht="12.75">
      <c r="A5" s="11"/>
      <c r="B5" s="11"/>
      <c r="C5" s="97" t="s">
        <v>52</v>
      </c>
      <c r="D5" s="97"/>
      <c r="E5" s="97"/>
      <c r="F5" s="97"/>
      <c r="I5" s="94" t="s">
        <v>153</v>
      </c>
      <c r="J5" s="94"/>
      <c r="L5" s="7"/>
      <c r="M5" s="7"/>
      <c r="N5" s="8"/>
    </row>
    <row r="6" spans="1:14" ht="12.75">
      <c r="A6" s="7"/>
      <c r="B6" s="7"/>
      <c r="C6" s="97" t="s">
        <v>79</v>
      </c>
      <c r="D6" s="97"/>
      <c r="E6" s="97"/>
      <c r="F6" s="97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7" t="s">
        <v>50</v>
      </c>
      <c r="D7" s="97"/>
      <c r="E7" s="97"/>
      <c r="F7" s="97"/>
      <c r="K7" s="6"/>
      <c r="L7" s="6"/>
      <c r="M7" s="6"/>
      <c r="N7" s="6"/>
    </row>
    <row r="8" spans="1:14" ht="15" customHeight="1">
      <c r="A8" s="95" t="s">
        <v>66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9" spans="1:16" ht="15" customHeight="1">
      <c r="A9" s="103" t="s">
        <v>155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P9" s="3"/>
    </row>
    <row r="10" spans="1:17" ht="13.5" customHeight="1">
      <c r="A10" s="33"/>
      <c r="B10" s="33"/>
      <c r="C10" s="100" t="s">
        <v>8</v>
      </c>
      <c r="D10" s="100"/>
      <c r="E10" s="100"/>
      <c r="F10" s="100"/>
      <c r="G10" s="100"/>
      <c r="H10" s="33"/>
      <c r="I10" s="100" t="s">
        <v>9</v>
      </c>
      <c r="J10" s="100"/>
      <c r="K10" s="100"/>
      <c r="L10" s="100" t="s">
        <v>10</v>
      </c>
      <c r="M10" s="100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101" t="s">
        <v>11</v>
      </c>
      <c r="E11" s="101"/>
      <c r="F11" s="101" t="s">
        <v>12</v>
      </c>
      <c r="G11" s="101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6" t="s">
        <v>3</v>
      </c>
      <c r="E12" s="96"/>
      <c r="F12" s="96" t="s">
        <v>3</v>
      </c>
      <c r="G12" s="96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92" t="s">
        <v>150</v>
      </c>
      <c r="E13" s="92"/>
      <c r="F13" s="92" t="s">
        <v>151</v>
      </c>
      <c r="G13" s="92"/>
      <c r="H13" s="62">
        <v>18500</v>
      </c>
      <c r="I13" s="69">
        <v>1.2</v>
      </c>
      <c r="J13" s="76">
        <v>1.4</v>
      </c>
      <c r="K13" s="82">
        <v>0.85</v>
      </c>
      <c r="L13" s="80">
        <f>(I13/J13)-1</f>
        <v>-0.1428571428571428</v>
      </c>
      <c r="M13" s="85">
        <f>(I13/K13)-1</f>
        <v>0.41176470588235303</v>
      </c>
      <c r="N13" s="16">
        <v>90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92" t="s">
        <v>82</v>
      </c>
      <c r="E14" s="92"/>
      <c r="F14" s="92"/>
      <c r="G14" s="92"/>
      <c r="H14" s="60"/>
      <c r="I14" s="69">
        <v>1.8</v>
      </c>
      <c r="J14" s="76">
        <v>1.8</v>
      </c>
      <c r="K14" s="82">
        <v>1.2</v>
      </c>
      <c r="L14" s="80">
        <f>(I14/J14)-1</f>
        <v>0</v>
      </c>
      <c r="M14" s="85">
        <f aca="true" t="shared" si="0" ref="M14:M37">(I14/K14)-1</f>
        <v>0.5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92" t="s">
        <v>136</v>
      </c>
      <c r="E15" s="92"/>
      <c r="F15" s="92" t="s">
        <v>135</v>
      </c>
      <c r="G15" s="92"/>
      <c r="H15" s="60">
        <v>50</v>
      </c>
      <c r="I15" s="69">
        <v>0.45</v>
      </c>
      <c r="J15" s="76">
        <v>0.45</v>
      </c>
      <c r="K15" s="82">
        <v>0.4</v>
      </c>
      <c r="L15" s="80">
        <f aca="true" t="shared" si="1" ref="L15:L37">(I15/J15)-1</f>
        <v>0</v>
      </c>
      <c r="M15" s="85">
        <f t="shared" si="0"/>
        <v>0.125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92" t="s">
        <v>100</v>
      </c>
      <c r="E16" s="92"/>
      <c r="F16" s="92"/>
      <c r="G16" s="92"/>
      <c r="H16" s="60">
        <v>4400</v>
      </c>
      <c r="I16" s="69">
        <v>1.1</v>
      </c>
      <c r="J16" s="76">
        <v>1.1</v>
      </c>
      <c r="K16" s="82">
        <v>1</v>
      </c>
      <c r="L16" s="80">
        <f t="shared" si="1"/>
        <v>0</v>
      </c>
      <c r="M16" s="85">
        <f t="shared" si="0"/>
        <v>0.10000000000000009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9" t="s">
        <v>76</v>
      </c>
      <c r="E17" s="91"/>
      <c r="F17" s="89"/>
      <c r="G17" s="91"/>
      <c r="H17" s="60">
        <v>50</v>
      </c>
      <c r="I17" s="69">
        <v>0.7</v>
      </c>
      <c r="J17" s="76">
        <v>0.7</v>
      </c>
      <c r="K17" s="82">
        <v>0.7</v>
      </c>
      <c r="L17" s="80">
        <f t="shared" si="1"/>
        <v>0</v>
      </c>
      <c r="M17" s="85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107</v>
      </c>
      <c r="C18" s="17"/>
      <c r="D18" s="89" t="s">
        <v>108</v>
      </c>
      <c r="E18" s="91"/>
      <c r="F18" s="89"/>
      <c r="G18" s="90"/>
      <c r="H18" s="60">
        <v>17100</v>
      </c>
      <c r="I18" s="69">
        <v>0.25</v>
      </c>
      <c r="J18" s="76">
        <v>0.25</v>
      </c>
      <c r="K18" s="82">
        <v>0.3</v>
      </c>
      <c r="L18" s="80">
        <f t="shared" si="1"/>
        <v>0</v>
      </c>
      <c r="M18" s="85">
        <f t="shared" si="0"/>
        <v>-0.16666666666666663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92" t="s">
        <v>99</v>
      </c>
      <c r="E19" s="92"/>
      <c r="F19" s="92" t="s">
        <v>92</v>
      </c>
      <c r="G19" s="92"/>
      <c r="H19" s="60">
        <v>12200</v>
      </c>
      <c r="I19" s="69">
        <v>0.65</v>
      </c>
      <c r="J19" s="76">
        <v>0.65</v>
      </c>
      <c r="K19" s="82">
        <v>0.8</v>
      </c>
      <c r="L19" s="80">
        <f t="shared" si="1"/>
        <v>0</v>
      </c>
      <c r="M19" s="85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92" t="s">
        <v>143</v>
      </c>
      <c r="E20" s="92"/>
      <c r="F20" s="92" t="s">
        <v>114</v>
      </c>
      <c r="G20" s="92"/>
      <c r="H20" s="60">
        <v>8000</v>
      </c>
      <c r="I20" s="69">
        <v>1.4</v>
      </c>
      <c r="J20" s="76">
        <v>1.3</v>
      </c>
      <c r="K20" s="82">
        <v>1.2</v>
      </c>
      <c r="L20" s="80">
        <f t="shared" si="1"/>
        <v>0.07692307692307687</v>
      </c>
      <c r="M20" s="85">
        <f t="shared" si="0"/>
        <v>0.16666666666666674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92" t="s">
        <v>118</v>
      </c>
      <c r="E21" s="92"/>
      <c r="F21" s="92"/>
      <c r="G21" s="92"/>
      <c r="H21" s="60">
        <v>500</v>
      </c>
      <c r="I21" s="69">
        <v>0.35</v>
      </c>
      <c r="J21" s="76">
        <v>0.35</v>
      </c>
      <c r="K21" s="82">
        <v>0.4</v>
      </c>
      <c r="L21" s="80">
        <f t="shared" si="1"/>
        <v>0</v>
      </c>
      <c r="M21" s="85">
        <f t="shared" si="0"/>
        <v>-0.1250000000000001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92" t="s">
        <v>124</v>
      </c>
      <c r="E22" s="92"/>
      <c r="F22" s="92" t="s">
        <v>123</v>
      </c>
      <c r="G22" s="92"/>
      <c r="H22" s="60">
        <v>97400</v>
      </c>
      <c r="I22" s="69">
        <v>0.53</v>
      </c>
      <c r="J22" s="76">
        <v>0.53</v>
      </c>
      <c r="K22" s="82">
        <v>0.9</v>
      </c>
      <c r="L22" s="80">
        <f t="shared" si="1"/>
        <v>0</v>
      </c>
      <c r="M22" s="85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92" t="s">
        <v>138</v>
      </c>
      <c r="E23" s="92"/>
      <c r="F23" s="92" t="s">
        <v>118</v>
      </c>
      <c r="G23" s="92"/>
      <c r="H23" s="60">
        <v>20700</v>
      </c>
      <c r="I23" s="69">
        <v>0.5</v>
      </c>
      <c r="J23" s="76">
        <v>0.5</v>
      </c>
      <c r="K23" s="82">
        <v>0.4</v>
      </c>
      <c r="L23" s="80">
        <f t="shared" si="1"/>
        <v>0</v>
      </c>
      <c r="M23" s="85">
        <f t="shared" si="0"/>
        <v>0.25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92" t="s">
        <v>134</v>
      </c>
      <c r="E24" s="92"/>
      <c r="F24" s="92" t="s">
        <v>106</v>
      </c>
      <c r="G24" s="92"/>
      <c r="I24" s="69">
        <v>0.65</v>
      </c>
      <c r="J24" s="76">
        <v>0.65</v>
      </c>
      <c r="K24" s="82">
        <v>1</v>
      </c>
      <c r="L24" s="80">
        <f t="shared" si="1"/>
        <v>0</v>
      </c>
      <c r="M24" s="85">
        <f t="shared" si="0"/>
        <v>-0.35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92" t="s">
        <v>152</v>
      </c>
      <c r="E25" s="92"/>
      <c r="F25" s="92" t="s">
        <v>89</v>
      </c>
      <c r="G25" s="92"/>
      <c r="H25" s="62">
        <v>28500</v>
      </c>
      <c r="I25" s="71">
        <v>0.75</v>
      </c>
      <c r="J25" s="76">
        <v>0.65</v>
      </c>
      <c r="K25" s="82">
        <v>1</v>
      </c>
      <c r="L25" s="80">
        <f t="shared" si="1"/>
        <v>0.15384615384615374</v>
      </c>
      <c r="M25" s="85">
        <f t="shared" si="0"/>
        <v>-0.25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9" t="s">
        <v>139</v>
      </c>
      <c r="E26" s="91"/>
      <c r="F26" s="92"/>
      <c r="G26" s="92"/>
      <c r="H26" s="63">
        <v>7300</v>
      </c>
      <c r="I26" s="17">
        <v>1.2</v>
      </c>
      <c r="J26" s="77">
        <v>1.2</v>
      </c>
      <c r="K26" s="82">
        <v>1</v>
      </c>
      <c r="L26" s="80">
        <f t="shared" si="1"/>
        <v>0</v>
      </c>
      <c r="M26" s="85">
        <f t="shared" si="0"/>
        <v>0.19999999999999996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92" t="s">
        <v>146</v>
      </c>
      <c r="E27" s="92"/>
      <c r="F27" s="92" t="s">
        <v>105</v>
      </c>
      <c r="G27" s="92"/>
      <c r="H27" s="64">
        <v>99300</v>
      </c>
      <c r="I27" s="72">
        <v>0.58</v>
      </c>
      <c r="J27" s="76">
        <v>0.58</v>
      </c>
      <c r="K27" s="82">
        <v>0.75</v>
      </c>
      <c r="L27" s="80">
        <f t="shared" si="1"/>
        <v>0</v>
      </c>
      <c r="M27" s="85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92" t="s">
        <v>137</v>
      </c>
      <c r="E28" s="92"/>
      <c r="F28" s="92" t="s">
        <v>89</v>
      </c>
      <c r="G28" s="92"/>
      <c r="H28" s="60">
        <v>10800</v>
      </c>
      <c r="I28" s="69">
        <v>0.7</v>
      </c>
      <c r="J28" s="76">
        <v>0.7</v>
      </c>
      <c r="K28" s="82">
        <v>0.7</v>
      </c>
      <c r="L28" s="80">
        <f t="shared" si="1"/>
        <v>0</v>
      </c>
      <c r="M28" s="85">
        <f t="shared" si="0"/>
        <v>0</v>
      </c>
      <c r="N28" s="16">
        <v>65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92" t="s">
        <v>133</v>
      </c>
      <c r="E29" s="92"/>
      <c r="F29" s="92" t="s">
        <v>98</v>
      </c>
      <c r="G29" s="92"/>
      <c r="H29" s="60"/>
      <c r="I29" s="69">
        <v>1.5</v>
      </c>
      <c r="J29" s="76">
        <v>1.5</v>
      </c>
      <c r="K29" s="82">
        <v>1.7</v>
      </c>
      <c r="L29" s="80">
        <f t="shared" si="1"/>
        <v>0</v>
      </c>
      <c r="M29" s="85">
        <f t="shared" si="0"/>
        <v>-0.11764705882352944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92" t="s">
        <v>112</v>
      </c>
      <c r="E30" s="92"/>
      <c r="F30" s="92" t="s">
        <v>98</v>
      </c>
      <c r="G30" s="92"/>
      <c r="H30" s="60">
        <v>37100</v>
      </c>
      <c r="I30" s="69">
        <v>1.6</v>
      </c>
      <c r="J30" s="76">
        <v>1.6</v>
      </c>
      <c r="K30" s="82">
        <v>1.7</v>
      </c>
      <c r="L30" s="80">
        <f t="shared" si="1"/>
        <v>0</v>
      </c>
      <c r="M30" s="85">
        <f t="shared" si="0"/>
        <v>-0.05882352941176461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9" t="s">
        <v>112</v>
      </c>
      <c r="E31" s="91"/>
      <c r="F31" s="92" t="s">
        <v>98</v>
      </c>
      <c r="G31" s="92"/>
      <c r="H31" s="60"/>
      <c r="I31" s="69">
        <v>1.6</v>
      </c>
      <c r="J31" s="76">
        <v>1.6</v>
      </c>
      <c r="K31" s="82">
        <v>1.4</v>
      </c>
      <c r="L31" s="80">
        <f t="shared" si="1"/>
        <v>0</v>
      </c>
      <c r="M31" s="85">
        <f t="shared" si="0"/>
        <v>0.14285714285714302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9" t="s">
        <v>130</v>
      </c>
      <c r="E32" s="91"/>
      <c r="F32" s="89" t="s">
        <v>129</v>
      </c>
      <c r="G32" s="91"/>
      <c r="H32" s="60"/>
      <c r="I32" s="69">
        <v>0.13</v>
      </c>
      <c r="J32" s="76">
        <v>0.13</v>
      </c>
      <c r="K32" s="82">
        <v>0.16</v>
      </c>
      <c r="L32" s="80">
        <f t="shared" si="1"/>
        <v>0</v>
      </c>
      <c r="M32" s="85">
        <f t="shared" si="0"/>
        <v>-0.1875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92" t="s">
        <v>88</v>
      </c>
      <c r="E33" s="92"/>
      <c r="F33" s="89"/>
      <c r="G33" s="91"/>
      <c r="H33" s="60">
        <v>50</v>
      </c>
      <c r="I33" s="58">
        <v>0.4</v>
      </c>
      <c r="J33" s="78">
        <v>0.4</v>
      </c>
      <c r="K33" s="83">
        <v>0.45</v>
      </c>
      <c r="L33" s="80">
        <f t="shared" si="1"/>
        <v>0</v>
      </c>
      <c r="M33" s="85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>
        <v>2.5</v>
      </c>
      <c r="D34" s="89" t="s">
        <v>142</v>
      </c>
      <c r="E34" s="91"/>
      <c r="F34" s="92" t="s">
        <v>144</v>
      </c>
      <c r="G34" s="92"/>
      <c r="H34" s="60">
        <v>6000</v>
      </c>
      <c r="I34" s="69">
        <v>1.9</v>
      </c>
      <c r="J34" s="76">
        <v>2</v>
      </c>
      <c r="K34" s="82">
        <v>1.5</v>
      </c>
      <c r="L34" s="80">
        <f t="shared" si="1"/>
        <v>-0.050000000000000044</v>
      </c>
      <c r="M34" s="85">
        <f t="shared" si="0"/>
        <v>0.2666666666666666</v>
      </c>
      <c r="N34" s="16">
        <v>90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9" t="s">
        <v>140</v>
      </c>
      <c r="E35" s="91"/>
      <c r="F35" s="92"/>
      <c r="G35" s="92"/>
      <c r="H35" s="60">
        <v>3700</v>
      </c>
      <c r="I35" s="69">
        <v>2.1</v>
      </c>
      <c r="J35" s="76">
        <v>2.1</v>
      </c>
      <c r="K35" s="82">
        <v>2</v>
      </c>
      <c r="L35" s="80">
        <f>(I35/J35)-1</f>
        <v>0</v>
      </c>
      <c r="M35" s="85">
        <f t="shared" si="0"/>
        <v>0.050000000000000044</v>
      </c>
      <c r="N35" s="16">
        <v>90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9" t="s">
        <v>110</v>
      </c>
      <c r="E36" s="91"/>
      <c r="F36" s="89"/>
      <c r="G36" s="91"/>
      <c r="H36" s="60">
        <v>4400</v>
      </c>
      <c r="I36" s="69">
        <v>3.8</v>
      </c>
      <c r="J36" s="76">
        <v>3.8</v>
      </c>
      <c r="K36" s="82">
        <v>3.2</v>
      </c>
      <c r="L36" s="80">
        <f t="shared" si="1"/>
        <v>0</v>
      </c>
      <c r="M36" s="85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9" t="s">
        <v>142</v>
      </c>
      <c r="E37" s="91"/>
      <c r="F37" s="89"/>
      <c r="G37" s="90"/>
      <c r="H37" s="60">
        <v>2000</v>
      </c>
      <c r="I37" s="69">
        <v>1.9</v>
      </c>
      <c r="J37" s="76">
        <v>1.9</v>
      </c>
      <c r="K37" s="82">
        <v>1.8</v>
      </c>
      <c r="L37" s="80">
        <f t="shared" si="1"/>
        <v>0</v>
      </c>
      <c r="M37" s="85">
        <f t="shared" si="0"/>
        <v>0.05555555555555558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9" t="s">
        <v>141</v>
      </c>
      <c r="E38" s="91"/>
      <c r="F38" s="89" t="s">
        <v>76</v>
      </c>
      <c r="G38" s="91"/>
      <c r="H38" s="60">
        <v>96800</v>
      </c>
      <c r="I38" s="70">
        <v>1.3</v>
      </c>
      <c r="J38" s="79">
        <v>1.3</v>
      </c>
      <c r="K38" s="84">
        <v>1.4</v>
      </c>
      <c r="L38" s="80">
        <f>(I38/J38)-1</f>
        <v>0</v>
      </c>
      <c r="M38" s="85">
        <f>(I38/K38)-1</f>
        <v>-0.07142857142857129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93</v>
      </c>
      <c r="C39" s="17">
        <v>3.5</v>
      </c>
      <c r="D39" s="89" t="s">
        <v>125</v>
      </c>
      <c r="E39" s="91"/>
      <c r="F39" s="89" t="s">
        <v>115</v>
      </c>
      <c r="G39" s="91"/>
      <c r="H39" s="60">
        <v>7800</v>
      </c>
      <c r="I39" s="70">
        <v>2.7</v>
      </c>
      <c r="J39" s="79">
        <v>2.7</v>
      </c>
      <c r="K39" s="84">
        <v>2.3</v>
      </c>
      <c r="L39" s="80">
        <f>(I39/J39)-1</f>
        <v>0</v>
      </c>
      <c r="M39" s="85">
        <f>(I39/K39)-1</f>
        <v>0.17391304347826098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93" t="s">
        <v>28</v>
      </c>
      <c r="C40" s="93"/>
      <c r="D40" s="93"/>
      <c r="E40" s="93"/>
      <c r="F40" s="93"/>
      <c r="G40" s="93"/>
      <c r="H40" s="65">
        <f>SUM(H13:H39)</f>
        <v>482650</v>
      </c>
      <c r="I40" s="98"/>
      <c r="J40" s="98"/>
      <c r="K40" s="98"/>
      <c r="L40" s="98"/>
      <c r="M40" s="98"/>
      <c r="N40" s="99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101" t="s">
        <v>11</v>
      </c>
      <c r="E46" s="101"/>
      <c r="F46" s="101" t="s">
        <v>12</v>
      </c>
      <c r="G46" s="101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104" t="s">
        <v>3</v>
      </c>
      <c r="E47" s="105"/>
      <c r="F47" s="104" t="s">
        <v>3</v>
      </c>
      <c r="G47" s="105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121</v>
      </c>
      <c r="C48" s="17"/>
      <c r="D48" s="89" t="s">
        <v>122</v>
      </c>
      <c r="E48" s="91"/>
      <c r="F48" s="89"/>
      <c r="G48" s="90"/>
      <c r="H48" s="66">
        <v>3100</v>
      </c>
      <c r="I48" s="59">
        <v>4.2</v>
      </c>
      <c r="J48" s="59">
        <v>4.2</v>
      </c>
      <c r="K48" s="86">
        <v>3.3</v>
      </c>
      <c r="L48" s="81">
        <f aca="true" t="shared" si="2" ref="L48:L63">(I48/J48)-1</f>
        <v>0</v>
      </c>
      <c r="M48" s="88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9" t="s">
        <v>87</v>
      </c>
      <c r="E49" s="91"/>
      <c r="F49" s="89" t="s">
        <v>86</v>
      </c>
      <c r="G49" s="91"/>
      <c r="H49" s="66">
        <v>3800</v>
      </c>
      <c r="I49" s="59">
        <v>3.3</v>
      </c>
      <c r="J49" s="59">
        <v>3.3</v>
      </c>
      <c r="K49" s="86">
        <v>3.5</v>
      </c>
      <c r="L49" s="81">
        <f t="shared" si="2"/>
        <v>0</v>
      </c>
      <c r="M49" s="88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9" t="s">
        <v>80</v>
      </c>
      <c r="E50" s="91"/>
      <c r="F50" s="89"/>
      <c r="G50" s="91"/>
      <c r="H50" s="66">
        <v>12200</v>
      </c>
      <c r="I50" s="59">
        <v>1.4</v>
      </c>
      <c r="J50" s="59">
        <v>1.4</v>
      </c>
      <c r="K50" s="86">
        <v>1.4</v>
      </c>
      <c r="L50" s="81">
        <f t="shared" si="2"/>
        <v>0</v>
      </c>
      <c r="M50" s="88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116</v>
      </c>
      <c r="C51" s="17"/>
      <c r="D51" s="89" t="s">
        <v>126</v>
      </c>
      <c r="E51" s="91"/>
      <c r="F51" s="89"/>
      <c r="G51" s="90"/>
      <c r="H51" s="66"/>
      <c r="I51" s="59">
        <v>1.3</v>
      </c>
      <c r="J51" s="59">
        <v>1.3</v>
      </c>
      <c r="K51" s="86">
        <v>0</v>
      </c>
      <c r="L51" s="81">
        <f t="shared" si="2"/>
        <v>0</v>
      </c>
      <c r="M51" s="118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117</v>
      </c>
      <c r="C52" s="17"/>
      <c r="D52" s="89" t="s">
        <v>128</v>
      </c>
      <c r="E52" s="91"/>
      <c r="F52" s="89" t="s">
        <v>127</v>
      </c>
      <c r="G52" s="90"/>
      <c r="H52" s="66"/>
      <c r="I52" s="59">
        <v>2.2</v>
      </c>
      <c r="J52" s="59">
        <v>2.2</v>
      </c>
      <c r="K52" s="86">
        <v>0</v>
      </c>
      <c r="L52" s="81">
        <f t="shared" si="2"/>
        <v>0</v>
      </c>
      <c r="M52" s="118" t="e">
        <f t="shared" si="3"/>
        <v>#DIV/0!</v>
      </c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9" t="s">
        <v>82</v>
      </c>
      <c r="E53" s="91"/>
      <c r="F53" s="89"/>
      <c r="G53" s="91"/>
      <c r="H53" s="66">
        <v>38500</v>
      </c>
      <c r="I53" s="59">
        <v>1.7</v>
      </c>
      <c r="J53" s="59">
        <v>1.7</v>
      </c>
      <c r="K53" s="86">
        <v>1.5</v>
      </c>
      <c r="L53" s="81">
        <f t="shared" si="2"/>
        <v>0</v>
      </c>
      <c r="M53" s="88">
        <f t="shared" si="3"/>
        <v>0.1333333333333333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94</v>
      </c>
      <c r="C54" s="17"/>
      <c r="D54" s="89" t="s">
        <v>102</v>
      </c>
      <c r="E54" s="91"/>
      <c r="F54" s="89" t="s">
        <v>85</v>
      </c>
      <c r="G54" s="90"/>
      <c r="H54" s="66">
        <v>11200</v>
      </c>
      <c r="I54" s="59">
        <v>1.8</v>
      </c>
      <c r="J54" s="59">
        <v>1.8</v>
      </c>
      <c r="K54" s="86">
        <v>1.2</v>
      </c>
      <c r="L54" s="81">
        <f t="shared" si="2"/>
        <v>0</v>
      </c>
      <c r="M54" s="88">
        <f t="shared" si="3"/>
        <v>0.5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83</v>
      </c>
      <c r="C55" s="17"/>
      <c r="D55" s="89" t="s">
        <v>85</v>
      </c>
      <c r="E55" s="91"/>
      <c r="F55" s="89"/>
      <c r="G55" s="91"/>
      <c r="H55" s="62">
        <v>13300</v>
      </c>
      <c r="I55" s="58">
        <v>1.2</v>
      </c>
      <c r="J55" s="58">
        <v>1.2</v>
      </c>
      <c r="K55" s="87">
        <v>1.6</v>
      </c>
      <c r="L55" s="81">
        <f t="shared" si="2"/>
        <v>0</v>
      </c>
      <c r="M55" s="88">
        <f t="shared" si="3"/>
        <v>-0.2500000000000001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103</v>
      </c>
      <c r="C56" s="17"/>
      <c r="D56" s="89" t="s">
        <v>141</v>
      </c>
      <c r="E56" s="91"/>
      <c r="F56" s="89" t="s">
        <v>76</v>
      </c>
      <c r="G56" s="90"/>
      <c r="H56" s="62">
        <v>29300</v>
      </c>
      <c r="I56" s="58">
        <v>1.4</v>
      </c>
      <c r="J56" s="58">
        <v>1.7</v>
      </c>
      <c r="K56" s="87">
        <v>1.2</v>
      </c>
      <c r="L56" s="81">
        <f t="shared" si="2"/>
        <v>-0.17647058823529416</v>
      </c>
      <c r="M56" s="88">
        <f t="shared" si="3"/>
        <v>0.16666666666666674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90</v>
      </c>
      <c r="C57" s="17"/>
      <c r="D57" s="89" t="s">
        <v>156</v>
      </c>
      <c r="E57" s="91"/>
      <c r="F57" s="89" t="s">
        <v>111</v>
      </c>
      <c r="G57" s="90"/>
      <c r="H57" s="62">
        <v>94800</v>
      </c>
      <c r="I57" s="58">
        <v>0.3</v>
      </c>
      <c r="J57" s="58">
        <v>0.31</v>
      </c>
      <c r="K57" s="87">
        <v>0.5</v>
      </c>
      <c r="L57" s="81">
        <f t="shared" si="2"/>
        <v>-0.032258064516129115</v>
      </c>
      <c r="M57" s="88">
        <f t="shared" si="3"/>
        <v>-0.4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9" t="s">
        <v>85</v>
      </c>
      <c r="E58" s="91"/>
      <c r="F58" s="89" t="s">
        <v>95</v>
      </c>
      <c r="G58" s="90"/>
      <c r="H58" s="62">
        <v>32200</v>
      </c>
      <c r="I58" s="58">
        <v>1.2</v>
      </c>
      <c r="J58" s="58">
        <v>1.2</v>
      </c>
      <c r="K58" s="87">
        <v>1.2</v>
      </c>
      <c r="L58" s="81">
        <f t="shared" si="2"/>
        <v>0</v>
      </c>
      <c r="M58" s="88">
        <f t="shared" si="3"/>
        <v>0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9" t="s">
        <v>84</v>
      </c>
      <c r="E59" s="91"/>
      <c r="F59" s="89" t="s">
        <v>74</v>
      </c>
      <c r="G59" s="91"/>
      <c r="H59" s="75"/>
      <c r="I59" s="73">
        <v>1.2</v>
      </c>
      <c r="J59" s="58">
        <v>1.2</v>
      </c>
      <c r="K59" s="87">
        <v>1</v>
      </c>
      <c r="L59" s="81">
        <f t="shared" si="2"/>
        <v>0</v>
      </c>
      <c r="M59" s="88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9" t="s">
        <v>84</v>
      </c>
      <c r="E60" s="91"/>
      <c r="F60" s="89" t="s">
        <v>74</v>
      </c>
      <c r="G60" s="91"/>
      <c r="H60" s="74">
        <v>41600</v>
      </c>
      <c r="I60" s="58">
        <v>1.2</v>
      </c>
      <c r="J60" s="58">
        <v>1.2</v>
      </c>
      <c r="K60" s="87">
        <v>1.1</v>
      </c>
      <c r="L60" s="81">
        <f t="shared" si="2"/>
        <v>0</v>
      </c>
      <c r="M60" s="88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9" t="s">
        <v>81</v>
      </c>
      <c r="E61" s="91"/>
      <c r="F61" s="89" t="s">
        <v>101</v>
      </c>
      <c r="G61" s="89"/>
      <c r="H61" s="62">
        <v>32700</v>
      </c>
      <c r="I61" s="58">
        <v>1.2</v>
      </c>
      <c r="J61" s="58">
        <v>1.2</v>
      </c>
      <c r="K61" s="87">
        <v>1.25</v>
      </c>
      <c r="L61" s="81">
        <f t="shared" si="2"/>
        <v>0</v>
      </c>
      <c r="M61" s="88">
        <f t="shared" si="4"/>
        <v>-0.040000000000000036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97</v>
      </c>
      <c r="C62" s="17"/>
      <c r="D62" s="89" t="s">
        <v>109</v>
      </c>
      <c r="E62" s="91"/>
      <c r="F62" s="89" t="s">
        <v>100</v>
      </c>
      <c r="G62" s="90"/>
      <c r="H62" s="62">
        <v>24000</v>
      </c>
      <c r="I62" s="58">
        <v>1.7</v>
      </c>
      <c r="J62" s="58">
        <v>1.7</v>
      </c>
      <c r="K62" s="87">
        <v>1.4</v>
      </c>
      <c r="L62" s="81">
        <f t="shared" si="2"/>
        <v>0</v>
      </c>
      <c r="M62" s="88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91</v>
      </c>
      <c r="C63" s="17"/>
      <c r="D63" s="89" t="s">
        <v>145</v>
      </c>
      <c r="E63" s="91"/>
      <c r="F63" s="89" t="s">
        <v>118</v>
      </c>
      <c r="G63" s="90"/>
      <c r="H63" s="62">
        <v>58300</v>
      </c>
      <c r="I63" s="58">
        <v>0.5</v>
      </c>
      <c r="J63" s="58">
        <v>0.55</v>
      </c>
      <c r="K63" s="87">
        <v>0.5</v>
      </c>
      <c r="L63" s="81">
        <f t="shared" si="2"/>
        <v>-0.09090909090909094</v>
      </c>
      <c r="M63" s="88">
        <f t="shared" si="4"/>
        <v>0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9" t="s">
        <v>158</v>
      </c>
      <c r="E64" s="91"/>
      <c r="F64" s="89" t="s">
        <v>157</v>
      </c>
      <c r="G64" s="90"/>
      <c r="H64" s="62">
        <v>42000</v>
      </c>
      <c r="I64" s="58">
        <v>0.85</v>
      </c>
      <c r="J64" s="58">
        <v>0.8</v>
      </c>
      <c r="K64" s="87">
        <v>0.9</v>
      </c>
      <c r="L64" s="81">
        <f>(I64/J64)-1</f>
        <v>0.0625</v>
      </c>
      <c r="M64" s="88">
        <f t="shared" si="4"/>
        <v>-0.05555555555555558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96</v>
      </c>
      <c r="C65" s="17"/>
      <c r="D65" s="89" t="s">
        <v>113</v>
      </c>
      <c r="E65" s="91"/>
      <c r="F65" s="89" t="s">
        <v>114</v>
      </c>
      <c r="G65" s="90"/>
      <c r="H65" s="62">
        <v>27700</v>
      </c>
      <c r="I65" s="58">
        <v>1.5</v>
      </c>
      <c r="J65" s="58">
        <v>1.5</v>
      </c>
      <c r="K65" s="87">
        <v>1.3</v>
      </c>
      <c r="L65" s="81">
        <f>(I65/J65)-1</f>
        <v>0</v>
      </c>
      <c r="M65" s="88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119</v>
      </c>
      <c r="C66" s="17"/>
      <c r="D66" s="89" t="s">
        <v>120</v>
      </c>
      <c r="E66" s="91"/>
      <c r="F66" s="89" t="s">
        <v>113</v>
      </c>
      <c r="G66" s="90"/>
      <c r="H66" s="62">
        <v>34100</v>
      </c>
      <c r="I66" s="58">
        <v>2.2</v>
      </c>
      <c r="J66" s="58">
        <v>2.2</v>
      </c>
      <c r="K66" s="87">
        <v>1.8</v>
      </c>
      <c r="L66" s="81">
        <f>(I66/J66)-1</f>
        <v>0</v>
      </c>
      <c r="M66" s="88">
        <f t="shared" si="4"/>
        <v>0.22222222222222232</v>
      </c>
      <c r="N66" s="16">
        <v>60</v>
      </c>
      <c r="O66" s="12"/>
      <c r="P66" s="12"/>
      <c r="Q66" s="12"/>
    </row>
    <row r="67" spans="1:14" ht="15" customHeight="1">
      <c r="A67" s="37"/>
      <c r="B67" s="106" t="s">
        <v>33</v>
      </c>
      <c r="C67" s="107"/>
      <c r="D67" s="107"/>
      <c r="E67" s="107"/>
      <c r="F67" s="107"/>
      <c r="G67" s="108"/>
      <c r="H67" s="61">
        <f>SUM(H48:H66)</f>
        <v>498800</v>
      </c>
      <c r="I67" s="113" t="s">
        <v>2</v>
      </c>
      <c r="J67" s="114"/>
      <c r="K67" s="114"/>
      <c r="L67" s="114"/>
      <c r="M67" s="114"/>
      <c r="N67" s="115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6" t="s">
        <v>147</v>
      </c>
      <c r="K72" s="116"/>
      <c r="L72" s="116"/>
      <c r="M72" s="116"/>
      <c r="N72" s="116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11"/>
      <c r="M73" s="111"/>
      <c r="N73" s="10"/>
      <c r="O73" s="12"/>
      <c r="P73" s="12"/>
      <c r="Q73" s="12"/>
    </row>
    <row r="74" ht="12.75" customHeight="1"/>
    <row r="75" spans="2:14" ht="12" customHeight="1">
      <c r="B75" s="102" t="s">
        <v>53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17" t="s">
        <v>148</v>
      </c>
      <c r="M75" s="117"/>
      <c r="N75" s="117"/>
    </row>
    <row r="76" spans="2:11" ht="12.75" customHeight="1">
      <c r="B76" s="102" t="s">
        <v>41</v>
      </c>
      <c r="C76" s="102"/>
      <c r="D76" s="102"/>
      <c r="E76" s="102"/>
      <c r="F76" s="102"/>
      <c r="G76" s="102"/>
      <c r="H76" s="102"/>
      <c r="I76" s="102"/>
      <c r="J76" s="102"/>
      <c r="K76" s="102"/>
    </row>
    <row r="77" spans="2:11" ht="12.75" customHeight="1">
      <c r="B77" s="102" t="s">
        <v>64</v>
      </c>
      <c r="C77" s="102"/>
      <c r="D77" s="102"/>
      <c r="E77" s="102"/>
      <c r="F77" s="102"/>
      <c r="G77" s="102"/>
      <c r="H77" s="102"/>
      <c r="I77" s="102"/>
      <c r="J77" s="102"/>
      <c r="K77" s="102"/>
    </row>
    <row r="78" spans="2:12" ht="12.75" customHeight="1">
      <c r="B78" s="102" t="s">
        <v>42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2:12" ht="12.75" customHeight="1">
      <c r="B79" s="112" t="s">
        <v>54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</row>
    <row r="82" spans="1:17" ht="12.75" customHeight="1">
      <c r="A82" s="14"/>
      <c r="B82" s="110" t="s">
        <v>154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2"/>
      <c r="P82" s="12"/>
      <c r="Q82" s="12"/>
    </row>
    <row r="83" spans="2:14" ht="12.75" customHeight="1">
      <c r="B83" s="102" t="s">
        <v>58</v>
      </c>
      <c r="C83" s="102"/>
      <c r="D83" s="102"/>
      <c r="E83" s="102"/>
      <c r="F83" s="102"/>
      <c r="G83" s="102"/>
      <c r="H83" s="102"/>
      <c r="I83" s="102"/>
      <c r="J83" s="102"/>
      <c r="K83" s="102"/>
      <c r="L83" s="111"/>
      <c r="M83" s="111"/>
      <c r="N83" s="111"/>
    </row>
    <row r="84" spans="2:12" ht="12.75" customHeight="1">
      <c r="B84" s="102" t="s">
        <v>6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2" ht="12.75">
      <c r="A85" s="1"/>
      <c r="B85" s="102" t="s">
        <v>57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9" t="s">
        <v>56</v>
      </c>
      <c r="N90" s="109"/>
    </row>
    <row r="121" spans="1:14" ht="9" customHeight="1">
      <c r="A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3" spans="1:14" ht="9" customHeight="1">
      <c r="A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42" spans="1:14" ht="12" customHeight="1">
      <c r="A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 customHeight="1">
      <c r="A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 customHeight="1">
      <c r="A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Pili4a1</cp:lastModifiedBy>
  <cp:lastPrinted>2024-07-01T10:02:48Z</cp:lastPrinted>
  <dcterms:created xsi:type="dcterms:W3CDTF">1997-11-13T17:03:54Z</dcterms:created>
  <dcterms:modified xsi:type="dcterms:W3CDTF">2024-08-14T09:44:06Z</dcterms:modified>
  <cp:category/>
  <cp:version/>
  <cp:contentType/>
  <cp:contentStatus/>
</cp:coreProperties>
</file>