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i4a1\Desktop\"/>
    </mc:Choice>
  </mc:AlternateContent>
  <xr:revisionPtr revIDLastSave="0" documentId="13_ncr:1_{781257B6-96F7-47C6-A9E9-4F15F0248A7B}" xr6:coauthVersionLast="47" xr6:coauthVersionMax="47" xr10:uidLastSave="{00000000-0000-0000-0000-000000000000}"/>
  <bookViews>
    <workbookView xWindow="-120" yWindow="-120" windowWidth="25440" windowHeight="1539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1" l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<sst xmlns="http://schemas.openxmlformats.org/spreadsheetml/2006/main" count="202" uniqueCount="149">
  <si>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</si>
  <si>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</si>
  <si>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</si>
  <si>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</si>
  <si>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</si>
  <si>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</si>
  <si>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</si>
  <si>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</si>
  <si>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</si>
  <si>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</si>
  <si>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</si>
  <si>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</si>
  <si>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</si>
  <si>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</si>
  <si>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</si>
  <si>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</si>
  <si>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</si>
  <si>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</si>
  <si>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</si>
  <si>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</si>
  <si>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</si>
  <si>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</si>
  <si>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</si>
  <si>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</si>
  <si>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</si>
  <si>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</si>
  <si>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</si>
  <si>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</si>
  <si>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</si>
  <si>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</si>
  <si>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</si>
  <si>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</si>
  <si>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</si>
  <si>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</si>
  <si>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</si>
  <si>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</si>
  <si>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</si>
  <si>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</si>
  <si>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</si>
  <si>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</si>
  <si>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</si>
  <si>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</si>
  <si>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</si>
  <si>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</si>
  <si>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</si>
  <si>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</si>
  <si>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</si>
  <si>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</si>
  <si>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</si>
  <si>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</si>
  <si>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</si>
  <si>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</si>
  <si>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</si>
  <si>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</si>
  <si>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</si>
  <si>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</si>
  <si>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</si>
  <si>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</si>
  <si>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</si>
  <si>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</si>
  <si>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</si>
  <si>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</si>
  <si>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</si>
  <si>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</si>
  <si>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</si>
  <si>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</si>
  <si>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</si>
  <si>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</si>
  <si>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</si>
  <si>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</si>
  <si>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</si>
  <si>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</si>
  <si>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</si>
  <si>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</si>
  <si>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</si>
  <si>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</si>
  <si>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</si>
  <si>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</si>
  <si>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</si>
  <si>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</si>
  <si>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</si>
  <si>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</si>
  <si>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</si>
  <si>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</si>
  <si>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</si>
  <si>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</si>
  <si>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0,60 - 0,80</t>
  </si>
  <si>
    <t>1,00 - 1,40</t>
  </si>
  <si>
    <t>1,00 - 1,20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</si>
  <si>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</si>
  <si>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</si>
  <si>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</si>
  <si>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</si>
  <si>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</si>
  <si>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</si>
  <si>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</si>
  <si>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</si>
  <si>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</si>
  <si>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</si>
  <si>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</si>
  <si>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</si>
  <si>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</si>
  <si>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</si>
  <si>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</si>
  <si>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</si>
  <si>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0,30 - 0,50</t>
  </si>
  <si>
    <t>0,50 - 0,80</t>
  </si>
  <si>
    <t>1,00 - 1,50</t>
  </si>
  <si>
    <t>1,40 - 2,00</t>
  </si>
  <si>
    <t>1,00 - 1,35</t>
  </si>
  <si>
    <t>1,10 - 1,40</t>
  </si>
  <si>
    <t>0,60 - 0,90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</si>
  <si>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</si>
  <si>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</si>
  <si>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</si>
  <si>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</si>
  <si>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</si>
  <si>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</si>
  <si>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</si>
  <si>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</si>
  <si>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</si>
  <si>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 xml:space="preserve">1,60 - 2,00 </t>
  </si>
  <si>
    <t>Δαμάσκηνα / Plums</t>
  </si>
  <si>
    <t>2,00 - 2,50</t>
  </si>
  <si>
    <t>1,70 - 2,50</t>
  </si>
  <si>
    <t>Τοματίνια / Cherry tomatoes</t>
  </si>
  <si>
    <t>0,70 - 1,00</t>
  </si>
  <si>
    <t>1,45 - 1,60</t>
  </si>
  <si>
    <t>1,10 - 1,50</t>
  </si>
  <si>
    <t>0,35 - 0,40</t>
  </si>
  <si>
    <t>1,40 - 1,90</t>
  </si>
  <si>
    <t>0,25 - 0,55</t>
  </si>
  <si>
    <t>1,00 - 1,30</t>
  </si>
  <si>
    <t>0,95 - 1,35</t>
  </si>
  <si>
    <t xml:space="preserve">                            Άνεμοι: ασθενείς / Wind: light  winds</t>
  </si>
  <si>
    <t xml:space="preserve"> Θερμοκρασία: 13 - 16 β. / Temperature: 13 - 16 d.  </t>
  </si>
  <si>
    <t>Δευτέρα   5   Ιανουαρίου   2026 / Monday   5  January    2026</t>
  </si>
  <si>
    <t>α/α  - ΔΙΕΥΘΥΝΤΗΣ</t>
  </si>
  <si>
    <t xml:space="preserve">Δ.ΛΙΑΠΗΣ/ D.LIAPIS  </t>
  </si>
  <si>
    <t>Αριθμός/Number: 12049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</si>
  <si>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12049</t>
    </r>
  </si>
  <si>
    <t xml:space="preserve">                             Καιρός: νεφώσεις / Weather: cloudy</t>
  </si>
  <si>
    <t xml:space="preserve">0,60 - 0,80 </t>
  </si>
  <si>
    <t>1,60 - 1,90</t>
  </si>
  <si>
    <t>1,00 -  1,20</t>
  </si>
  <si>
    <t>2,20 - 2,80</t>
  </si>
  <si>
    <t>1,40 - 1,80</t>
  </si>
  <si>
    <t>0,70 - 1,10</t>
  </si>
  <si>
    <t>1,10 - 1,80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</si>
</sst>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topLeftCell="A39" zoomScaleNormal="100" workbookViewId="0">
      <selection activeCell="A13" sqref="A13:XFD1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135</v>
      </c>
      <c r="K1" s="6"/>
      <c r="L1" s="6"/>
      <c r="N1" s="39" t="s">
        <v>7</v>
      </c>
    </row>
    <row r="2" spans="1:18" x14ac:dyDescent="0.2">
      <c r="C2" s="91" t="s">
        <v>75</v>
      </c>
      <c r="D2" s="91"/>
      <c r="E2" s="91"/>
      <c r="F2" s="91"/>
      <c r="G2" s="91"/>
      <c r="I2" s="6" t="s">
        <v>141</v>
      </c>
      <c r="J2" s="6"/>
      <c r="K2" s="6"/>
      <c r="L2" s="6"/>
    </row>
    <row r="3" spans="1:18" x14ac:dyDescent="0.2">
      <c r="A3" s="10"/>
      <c r="B3" s="10"/>
      <c r="C3" s="92" t="s">
        <v>74</v>
      </c>
      <c r="D3" s="92"/>
      <c r="E3" s="92"/>
      <c r="F3" s="92"/>
      <c r="G3" s="92"/>
      <c r="I3" s="6" t="s">
        <v>134</v>
      </c>
      <c r="J3" s="6"/>
      <c r="K3" s="6"/>
      <c r="L3" s="6"/>
    </row>
    <row r="4" spans="1:18" x14ac:dyDescent="0.2">
      <c r="A4" s="10"/>
      <c r="B4" s="10"/>
      <c r="C4" s="91" t="s">
        <v>49</v>
      </c>
      <c r="D4" s="91"/>
      <c r="E4" s="91"/>
      <c r="F4" s="91"/>
      <c r="I4" s="95" t="s">
        <v>84</v>
      </c>
      <c r="J4" s="95"/>
    </row>
    <row r="5" spans="1:18" x14ac:dyDescent="0.2">
      <c r="A5" s="10"/>
      <c r="B5" s="10"/>
      <c r="C5" s="91" t="s">
        <v>52</v>
      </c>
      <c r="D5" s="91"/>
      <c r="E5" s="91"/>
      <c r="F5" s="91"/>
      <c r="I5" s="95" t="s">
        <v>139</v>
      </c>
      <c r="J5" s="95"/>
      <c r="L5" s="2"/>
      <c r="M5" s="2"/>
      <c r="N5" s="7"/>
    </row>
    <row r="6" spans="1:18" x14ac:dyDescent="0.2">
      <c r="B6" s="2"/>
      <c r="C6" s="91" t="s">
        <v>76</v>
      </c>
      <c r="D6" s="91"/>
      <c r="E6" s="91"/>
      <c r="F6" s="91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1" t="s">
        <v>50</v>
      </c>
      <c r="D7" s="91"/>
      <c r="E7" s="91"/>
      <c r="F7" s="91"/>
      <c r="K7" s="6"/>
      <c r="L7" s="6"/>
      <c r="M7" s="6"/>
      <c r="N7" s="6"/>
    </row>
    <row r="8" spans="1:18" ht="15" customHeight="1" x14ac:dyDescent="0.2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136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4" t="s">
        <v>8</v>
      </c>
      <c r="D10" s="94"/>
      <c r="E10" s="94"/>
      <c r="F10" s="94"/>
      <c r="G10" s="94"/>
      <c r="H10" s="29"/>
      <c r="I10" s="94" t="s">
        <v>9</v>
      </c>
      <c r="J10" s="94"/>
      <c r="K10" s="94"/>
      <c r="L10" s="94" t="s">
        <v>10</v>
      </c>
      <c r="M10" s="9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6" t="s">
        <v>11</v>
      </c>
      <c r="E11" s="86"/>
      <c r="F11" s="86" t="s">
        <v>12</v>
      </c>
      <c r="G11" s="8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3" t="s">
        <v>3</v>
      </c>
      <c r="E12" s="93"/>
      <c r="F12" s="93" t="s">
        <v>3</v>
      </c>
      <c r="G12" s="9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5" t="s">
        <v>142</v>
      </c>
      <c r="E13" s="85"/>
      <c r="F13" s="85" t="s">
        <v>80</v>
      </c>
      <c r="G13" s="85"/>
      <c r="H13" s="54">
        <v>19300</v>
      </c>
      <c r="I13" s="63">
        <v>0.7</v>
      </c>
      <c r="J13" s="73">
        <v>0.9</v>
      </c>
      <c r="K13" s="115">
        <v>0.75</v>
      </c>
      <c r="L13" s="77">
        <f>(I13/J13)-1</f>
        <v>-0.22222222222222232</v>
      </c>
      <c r="M13" s="81">
        <f>(I13/K13)-1</f>
        <v>-6.6666666666666763E-2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5" t="s">
        <v>121</v>
      </c>
      <c r="E14" s="85"/>
      <c r="F14" s="85"/>
      <c r="G14" s="85"/>
      <c r="H14" s="52"/>
      <c r="I14" s="63">
        <v>1.8</v>
      </c>
      <c r="J14" s="73">
        <v>1.8</v>
      </c>
      <c r="K14" s="115">
        <v>1.8</v>
      </c>
      <c r="L14" s="77">
        <f>(I14/J14)-1</f>
        <v>0</v>
      </c>
      <c r="M14" s="81">
        <f t="shared" ref="M14:M39" si="0">(I14/K14)-1</f>
        <v>0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5" t="s">
        <v>120</v>
      </c>
      <c r="E15" s="85"/>
      <c r="F15" s="85" t="s">
        <v>129</v>
      </c>
      <c r="G15" s="85"/>
      <c r="H15" s="52">
        <v>50</v>
      </c>
      <c r="I15" s="63">
        <v>0.55000000000000004</v>
      </c>
      <c r="J15" s="73">
        <v>0.5</v>
      </c>
      <c r="K15" s="115">
        <v>0.6</v>
      </c>
      <c r="L15" s="77">
        <f t="shared" ref="L15:L39" si="1">(I15/J15)-1</f>
        <v>0.10000000000000009</v>
      </c>
      <c r="M15" s="81">
        <f t="shared" si="0"/>
        <v>-8.3333333333333259E-2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5" t="s">
        <v>126</v>
      </c>
      <c r="E16" s="85"/>
      <c r="F16" s="85" t="s">
        <v>120</v>
      </c>
      <c r="G16" s="85"/>
      <c r="H16" s="52">
        <v>9600</v>
      </c>
      <c r="I16" s="63">
        <v>0.8</v>
      </c>
      <c r="J16" s="73">
        <v>0.8</v>
      </c>
      <c r="K16" s="115">
        <v>0.9</v>
      </c>
      <c r="L16" s="77">
        <f t="shared" si="1"/>
        <v>0</v>
      </c>
      <c r="M16" s="81">
        <f t="shared" si="0"/>
        <v>-0.11111111111111105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2" t="s">
        <v>83</v>
      </c>
      <c r="E17" s="83"/>
      <c r="F17" s="82"/>
      <c r="G17" s="83"/>
      <c r="H17" s="52">
        <v>50</v>
      </c>
      <c r="I17" s="63">
        <v>0.6</v>
      </c>
      <c r="J17" s="73">
        <v>0.6</v>
      </c>
      <c r="K17" s="115">
        <v>0.7</v>
      </c>
      <c r="L17" s="77">
        <f t="shared" si="1"/>
        <v>0</v>
      </c>
      <c r="M17" s="81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5" t="s">
        <v>79</v>
      </c>
      <c r="E18" s="85"/>
      <c r="F18" s="85" t="s">
        <v>80</v>
      </c>
      <c r="G18" s="85"/>
      <c r="H18" s="52">
        <v>11400</v>
      </c>
      <c r="I18" s="63">
        <v>0.65</v>
      </c>
      <c r="J18" s="73">
        <v>0.6</v>
      </c>
      <c r="K18" s="115">
        <v>0.6</v>
      </c>
      <c r="L18" s="77">
        <f t="shared" si="1"/>
        <v>8.3333333333333481E-2</v>
      </c>
      <c r="M18" s="81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5" t="s">
        <v>128</v>
      </c>
      <c r="E19" s="85"/>
      <c r="F19" s="85" t="s">
        <v>117</v>
      </c>
      <c r="G19" s="85"/>
      <c r="H19" s="52">
        <v>16500</v>
      </c>
      <c r="I19" s="63">
        <v>1.4</v>
      </c>
      <c r="J19" s="73">
        <v>1.3</v>
      </c>
      <c r="K19" s="115">
        <v>1</v>
      </c>
      <c r="L19" s="77">
        <f t="shared" si="1"/>
        <v>7.6923076923076872E-2</v>
      </c>
      <c r="M19" s="81">
        <f t="shared" si="0"/>
        <v>0.39999999999999991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95</v>
      </c>
      <c r="C20" s="16"/>
      <c r="D20" s="82" t="s">
        <v>86</v>
      </c>
      <c r="E20" s="83"/>
      <c r="F20" s="82" t="s">
        <v>80</v>
      </c>
      <c r="G20" s="84"/>
      <c r="H20" s="52">
        <v>21200</v>
      </c>
      <c r="I20" s="63">
        <v>0.6</v>
      </c>
      <c r="J20" s="73">
        <v>0.6</v>
      </c>
      <c r="K20" s="115">
        <v>1</v>
      </c>
      <c r="L20" s="77">
        <f t="shared" si="1"/>
        <v>0</v>
      </c>
      <c r="M20" s="81">
        <f t="shared" si="0"/>
        <v>-0.4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5" t="s">
        <v>100</v>
      </c>
      <c r="E21" s="85"/>
      <c r="F21" s="85"/>
      <c r="G21" s="85"/>
      <c r="H21" s="52">
        <v>450</v>
      </c>
      <c r="I21" s="63">
        <v>0.6</v>
      </c>
      <c r="J21" s="73">
        <v>0.35</v>
      </c>
      <c r="K21" s="115">
        <v>0.6</v>
      </c>
      <c r="L21" s="77">
        <f t="shared" si="1"/>
        <v>0.71428571428571441</v>
      </c>
      <c r="M21" s="81">
        <f t="shared" si="0"/>
        <v>0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5" t="s">
        <v>93</v>
      </c>
      <c r="E22" s="85"/>
      <c r="F22" s="85" t="s">
        <v>80</v>
      </c>
      <c r="G22" s="85"/>
      <c r="H22" s="52">
        <v>94300</v>
      </c>
      <c r="I22" s="63">
        <v>0.57999999999999996</v>
      </c>
      <c r="J22" s="73">
        <v>0.57999999999999996</v>
      </c>
      <c r="K22" s="115">
        <v>0.59</v>
      </c>
      <c r="L22" s="77">
        <f t="shared" si="1"/>
        <v>0</v>
      </c>
      <c r="M22" s="81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5" t="s">
        <v>131</v>
      </c>
      <c r="E23" s="85"/>
      <c r="F23" s="85"/>
      <c r="G23" s="85"/>
      <c r="H23" s="52">
        <v>46100</v>
      </c>
      <c r="I23" s="63">
        <v>0.35</v>
      </c>
      <c r="J23" s="73">
        <v>0.3</v>
      </c>
      <c r="K23" s="115">
        <v>0.5</v>
      </c>
      <c r="L23" s="77">
        <f t="shared" si="1"/>
        <v>0.16666666666666674</v>
      </c>
      <c r="M23" s="81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2" t="s">
        <v>143</v>
      </c>
      <c r="E24" s="83"/>
      <c r="F24" s="85" t="s">
        <v>87</v>
      </c>
      <c r="G24" s="85"/>
      <c r="I24" s="63">
        <v>1.7</v>
      </c>
      <c r="J24" s="73">
        <v>1.8</v>
      </c>
      <c r="K24" s="115">
        <v>2</v>
      </c>
      <c r="L24" s="77">
        <f t="shared" si="1"/>
        <v>-5.555555555555558E-2</v>
      </c>
      <c r="M24" s="81">
        <f t="shared" si="0"/>
        <v>-0.15000000000000002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2" t="s">
        <v>143</v>
      </c>
      <c r="E25" s="83"/>
      <c r="F25" s="85" t="s">
        <v>87</v>
      </c>
      <c r="G25" s="85"/>
      <c r="H25" s="54">
        <v>20100</v>
      </c>
      <c r="I25" s="65">
        <v>1.7</v>
      </c>
      <c r="J25" s="73">
        <v>1.8</v>
      </c>
      <c r="K25" s="115">
        <v>2</v>
      </c>
      <c r="L25" s="77">
        <f t="shared" si="1"/>
        <v>-5.555555555555558E-2</v>
      </c>
      <c r="M25" s="81">
        <f t="shared" si="0"/>
        <v>-0.15000000000000002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2" t="s">
        <v>128</v>
      </c>
      <c r="E26" s="83"/>
      <c r="F26" s="85" t="s">
        <v>89</v>
      </c>
      <c r="G26" s="85"/>
      <c r="H26" s="55">
        <v>5300</v>
      </c>
      <c r="I26" s="16">
        <v>1.3</v>
      </c>
      <c r="J26" s="78">
        <v>1.3</v>
      </c>
      <c r="K26" s="115">
        <v>1.1000000000000001</v>
      </c>
      <c r="L26" s="77">
        <f t="shared" si="1"/>
        <v>0</v>
      </c>
      <c r="M26" s="81">
        <f t="shared" si="0"/>
        <v>0.18181818181818166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94</v>
      </c>
      <c r="C27" s="16"/>
      <c r="D27" s="82" t="s">
        <v>87</v>
      </c>
      <c r="E27" s="83"/>
      <c r="F27" s="82"/>
      <c r="G27" s="83"/>
      <c r="H27" s="55">
        <v>6800</v>
      </c>
      <c r="I27" s="71">
        <v>1.2</v>
      </c>
      <c r="J27" s="78">
        <v>1.2</v>
      </c>
      <c r="K27" s="115">
        <v>1.7</v>
      </c>
      <c r="L27" s="77">
        <f t="shared" si="1"/>
        <v>0</v>
      </c>
      <c r="M27" s="81">
        <f t="shared" si="0"/>
        <v>-0.29411764705882348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5" t="s">
        <v>112</v>
      </c>
      <c r="E28" s="85"/>
      <c r="F28" s="85" t="s">
        <v>113</v>
      </c>
      <c r="G28" s="85"/>
      <c r="H28" s="56">
        <v>95300</v>
      </c>
      <c r="I28" s="66">
        <v>0.6</v>
      </c>
      <c r="J28" s="73">
        <v>0.6</v>
      </c>
      <c r="K28" s="115">
        <v>0.59</v>
      </c>
      <c r="L28" s="77">
        <f t="shared" si="1"/>
        <v>0</v>
      </c>
      <c r="M28" s="81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2" t="s">
        <v>106</v>
      </c>
      <c r="E29" s="83"/>
      <c r="F29" s="85" t="s">
        <v>104</v>
      </c>
      <c r="G29" s="85"/>
      <c r="H29" s="52">
        <v>12800</v>
      </c>
      <c r="I29" s="63">
        <v>0.55000000000000004</v>
      </c>
      <c r="J29" s="73">
        <v>0.55000000000000004</v>
      </c>
      <c r="K29" s="115">
        <v>1.1000000000000001</v>
      </c>
      <c r="L29" s="77">
        <f t="shared" si="1"/>
        <v>0</v>
      </c>
      <c r="M29" s="81">
        <f t="shared" si="0"/>
        <v>-0.5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5" t="s">
        <v>124</v>
      </c>
      <c r="E30" s="85"/>
      <c r="F30" s="85" t="s">
        <v>107</v>
      </c>
      <c r="G30" s="85"/>
      <c r="H30" s="52"/>
      <c r="I30" s="63">
        <v>2</v>
      </c>
      <c r="J30" s="73">
        <v>2</v>
      </c>
      <c r="K30" s="115">
        <v>1.8</v>
      </c>
      <c r="L30" s="77">
        <f t="shared" si="1"/>
        <v>0</v>
      </c>
      <c r="M30" s="81">
        <f t="shared" si="0"/>
        <v>0.11111111111111116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5" t="s">
        <v>132</v>
      </c>
      <c r="E31" s="85"/>
      <c r="F31" s="85" t="s">
        <v>117</v>
      </c>
      <c r="G31" s="85"/>
      <c r="H31" s="52">
        <v>27600</v>
      </c>
      <c r="I31" s="63">
        <v>1.2</v>
      </c>
      <c r="J31" s="73">
        <v>1.2</v>
      </c>
      <c r="K31" s="115">
        <v>1.3</v>
      </c>
      <c r="L31" s="77">
        <f t="shared" si="1"/>
        <v>0</v>
      </c>
      <c r="M31" s="81">
        <f t="shared" si="0"/>
        <v>-7.6923076923076983E-2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5" t="s">
        <v>130</v>
      </c>
      <c r="E32" s="85"/>
      <c r="F32" s="85" t="s">
        <v>88</v>
      </c>
      <c r="G32" s="85"/>
      <c r="H32" s="52"/>
      <c r="I32" s="63">
        <v>1.6</v>
      </c>
      <c r="J32" s="73">
        <v>1.6</v>
      </c>
      <c r="K32" s="115">
        <v>2</v>
      </c>
      <c r="L32" s="77">
        <f t="shared" si="1"/>
        <v>0</v>
      </c>
      <c r="M32" s="81">
        <f t="shared" si="0"/>
        <v>-0.19999999999999996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2" t="s">
        <v>119</v>
      </c>
      <c r="E33" s="83"/>
      <c r="F33" s="82" t="s">
        <v>118</v>
      </c>
      <c r="G33" s="83"/>
      <c r="H33" s="52"/>
      <c r="I33" s="63">
        <v>0.12</v>
      </c>
      <c r="J33" s="73">
        <v>0.12</v>
      </c>
      <c r="K33" s="115">
        <v>0.21</v>
      </c>
      <c r="L33" s="77">
        <f t="shared" si="1"/>
        <v>0</v>
      </c>
      <c r="M33" s="81">
        <f t="shared" si="0"/>
        <v>-0.4285714285714286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90</v>
      </c>
      <c r="C34" s="16"/>
      <c r="D34" s="82" t="s">
        <v>144</v>
      </c>
      <c r="E34" s="83"/>
      <c r="F34" s="82"/>
      <c r="G34" s="84"/>
      <c r="H34" s="52">
        <v>8300</v>
      </c>
      <c r="I34" s="63">
        <v>1.1000000000000001</v>
      </c>
      <c r="J34" s="73">
        <v>0.8</v>
      </c>
      <c r="K34" s="115">
        <v>1.2</v>
      </c>
      <c r="L34" s="77">
        <f t="shared" si="1"/>
        <v>0.375</v>
      </c>
      <c r="M34" s="81">
        <f t="shared" si="0"/>
        <v>-8.3333333333333259E-2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5" t="s">
        <v>105</v>
      </c>
      <c r="E35" s="85"/>
      <c r="F35" s="82"/>
      <c r="G35" s="83"/>
      <c r="H35" s="52">
        <v>50</v>
      </c>
      <c r="I35" s="62">
        <v>0.4</v>
      </c>
      <c r="J35" s="74">
        <v>0.4</v>
      </c>
      <c r="K35" s="116">
        <v>0.45</v>
      </c>
      <c r="L35" s="77">
        <f t="shared" si="1"/>
        <v>0</v>
      </c>
      <c r="M35" s="81">
        <f t="shared" si="0"/>
        <v>-0.11111111111111105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2" t="s">
        <v>148</v>
      </c>
      <c r="E36" s="83"/>
      <c r="F36" s="85" t="s">
        <v>117</v>
      </c>
      <c r="G36" s="85"/>
      <c r="H36" s="52">
        <v>8200</v>
      </c>
      <c r="I36" s="63">
        <v>1.5</v>
      </c>
      <c r="J36" s="73">
        <v>0.9</v>
      </c>
      <c r="K36" s="115">
        <v>1.1000000000000001</v>
      </c>
      <c r="L36" s="77">
        <f t="shared" si="1"/>
        <v>0.66666666666666652</v>
      </c>
      <c r="M36" s="81">
        <f t="shared" si="0"/>
        <v>0.36363636363636354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2" t="s">
        <v>114</v>
      </c>
      <c r="E37" s="83"/>
      <c r="F37" s="85" t="s">
        <v>100</v>
      </c>
      <c r="G37" s="85"/>
      <c r="H37" s="52">
        <v>15500</v>
      </c>
      <c r="I37" s="63">
        <v>0.9</v>
      </c>
      <c r="J37" s="73">
        <v>0.9</v>
      </c>
      <c r="K37" s="115">
        <v>1.6</v>
      </c>
      <c r="L37" s="77">
        <f>(I37/J37)-1</f>
        <v>0</v>
      </c>
      <c r="M37" s="81">
        <f t="shared" si="0"/>
        <v>-0.4375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2" t="s">
        <v>92</v>
      </c>
      <c r="E38" s="83"/>
      <c r="F38" s="82" t="s">
        <v>81</v>
      </c>
      <c r="G38" s="83"/>
      <c r="H38" s="52">
        <v>4300</v>
      </c>
      <c r="I38" s="63">
        <v>4.5</v>
      </c>
      <c r="J38" s="73">
        <v>4.5</v>
      </c>
      <c r="K38" s="115">
        <v>5</v>
      </c>
      <c r="L38" s="77">
        <f t="shared" si="1"/>
        <v>0</v>
      </c>
      <c r="M38" s="81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2" t="s">
        <v>126</v>
      </c>
      <c r="E39" s="83"/>
      <c r="F39" s="82" t="s">
        <v>120</v>
      </c>
      <c r="G39" s="84"/>
      <c r="H39" s="52">
        <v>12400</v>
      </c>
      <c r="I39" s="63">
        <v>0.8</v>
      </c>
      <c r="J39" s="73">
        <v>0.8</v>
      </c>
      <c r="K39" s="115">
        <v>1</v>
      </c>
      <c r="L39" s="77">
        <f t="shared" si="1"/>
        <v>0</v>
      </c>
      <c r="M39" s="81">
        <f t="shared" si="0"/>
        <v>-0.19999999999999996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89" t="s">
        <v>146</v>
      </c>
      <c r="E40" s="90"/>
      <c r="F40" s="82" t="s">
        <v>147</v>
      </c>
      <c r="G40" s="83"/>
      <c r="H40" s="52">
        <v>89200</v>
      </c>
      <c r="I40" s="64">
        <v>1.6</v>
      </c>
      <c r="J40" s="79">
        <v>1.6</v>
      </c>
      <c r="K40" s="80">
        <v>1.6</v>
      </c>
      <c r="L40" s="77">
        <f>(I40/J40)-1</f>
        <v>0</v>
      </c>
      <c r="M40" s="81">
        <f>(I40/K40)-1</f>
        <v>0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125</v>
      </c>
      <c r="C41" s="16"/>
      <c r="D41" s="89" t="s">
        <v>145</v>
      </c>
      <c r="E41" s="90"/>
      <c r="F41" s="82" t="s">
        <v>108</v>
      </c>
      <c r="G41" s="83"/>
      <c r="H41" s="52"/>
      <c r="I41" s="64">
        <v>2.4</v>
      </c>
      <c r="J41" s="79">
        <v>2.6</v>
      </c>
      <c r="K41" s="80">
        <v>0</v>
      </c>
      <c r="L41" s="77">
        <f>(I41/J41)-1</f>
        <v>-7.6923076923076983E-2</v>
      </c>
      <c r="M41" s="81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0" t="s">
        <v>28</v>
      </c>
      <c r="C42" s="100"/>
      <c r="D42" s="100"/>
      <c r="E42" s="100"/>
      <c r="F42" s="100"/>
      <c r="G42" s="100"/>
      <c r="H42" s="57">
        <f>SUM(H13:H41)</f>
        <v>524800</v>
      </c>
      <c r="I42" s="98"/>
      <c r="J42" s="98"/>
      <c r="K42" s="98"/>
      <c r="L42" s="98"/>
      <c r="M42" s="98"/>
      <c r="N42" s="99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6" t="s">
        <v>11</v>
      </c>
      <c r="E48" s="86"/>
      <c r="F48" s="86" t="s">
        <v>12</v>
      </c>
      <c r="G48" s="8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87" t="s">
        <v>3</v>
      </c>
      <c r="E49" s="88"/>
      <c r="F49" s="87" t="s">
        <v>3</v>
      </c>
      <c r="G49" s="8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97</v>
      </c>
      <c r="C50" s="16"/>
      <c r="D50" s="82" t="s">
        <v>102</v>
      </c>
      <c r="E50" s="83"/>
      <c r="F50" s="82" t="s">
        <v>107</v>
      </c>
      <c r="G50" s="84"/>
      <c r="H50" s="58">
        <v>22400</v>
      </c>
      <c r="I50" s="67">
        <v>2</v>
      </c>
      <c r="J50" s="75">
        <v>2</v>
      </c>
      <c r="K50" s="117">
        <v>2</v>
      </c>
      <c r="L50" s="70">
        <f t="shared" ref="L50:L61" si="2">(I50/J50)-1</f>
        <v>0</v>
      </c>
      <c r="M50" s="119" t="b">
        <f>J13=(I50/K50)-1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2" t="s">
        <v>101</v>
      </c>
      <c r="E51" s="83"/>
      <c r="F51" s="82" t="s">
        <v>78</v>
      </c>
      <c r="G51" s="83"/>
      <c r="H51" s="58">
        <v>4200</v>
      </c>
      <c r="I51" s="67">
        <v>3</v>
      </c>
      <c r="J51" s="75">
        <v>3</v>
      </c>
      <c r="K51" s="117">
        <v>3.3</v>
      </c>
      <c r="L51" s="70">
        <f t="shared" si="2"/>
        <v>0</v>
      </c>
      <c r="M51" s="119">
        <f t="shared" ref="M50:M62" si="3">(I51/K51)-1</f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2" t="s">
        <v>85</v>
      </c>
      <c r="E52" s="83"/>
      <c r="F52" s="82"/>
      <c r="G52" s="83"/>
      <c r="H52" s="58">
        <v>6900</v>
      </c>
      <c r="I52" s="67">
        <v>1.7</v>
      </c>
      <c r="J52" s="75">
        <v>1.7</v>
      </c>
      <c r="K52" s="117">
        <v>1.4</v>
      </c>
      <c r="L52" s="70">
        <f t="shared" si="2"/>
        <v>0</v>
      </c>
      <c r="M52" s="119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2" t="s">
        <v>99</v>
      </c>
      <c r="E53" s="83"/>
      <c r="F53" s="82" t="s">
        <v>87</v>
      </c>
      <c r="G53" s="83"/>
      <c r="H53" s="58">
        <v>35300</v>
      </c>
      <c r="I53" s="68">
        <v>1.8</v>
      </c>
      <c r="J53" s="75">
        <v>1.8</v>
      </c>
      <c r="K53" s="117">
        <v>1.7</v>
      </c>
      <c r="L53" s="70">
        <f t="shared" si="2"/>
        <v>0</v>
      </c>
      <c r="M53" s="119">
        <f t="shared" si="3"/>
        <v>5.8823529411764719E-2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2" t="s">
        <v>108</v>
      </c>
      <c r="E54" s="83"/>
      <c r="F54" s="82"/>
      <c r="G54" s="83"/>
      <c r="H54" s="54">
        <v>9100</v>
      </c>
      <c r="I54" s="62">
        <v>1.7</v>
      </c>
      <c r="J54" s="76">
        <v>1.7</v>
      </c>
      <c r="K54" s="118">
        <v>1.2</v>
      </c>
      <c r="L54" s="70">
        <f t="shared" si="2"/>
        <v>0</v>
      </c>
      <c r="M54" s="119">
        <f t="shared" si="3"/>
        <v>0.41666666666666674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122</v>
      </c>
      <c r="C55" s="16"/>
      <c r="D55" s="82" t="s">
        <v>123</v>
      </c>
      <c r="E55" s="83"/>
      <c r="F55" s="82"/>
      <c r="G55" s="84"/>
      <c r="H55" s="54">
        <v>6400</v>
      </c>
      <c r="I55" s="62">
        <v>2.2000000000000002</v>
      </c>
      <c r="J55" s="76">
        <v>2.2000000000000002</v>
      </c>
      <c r="K55" s="118">
        <v>1.4</v>
      </c>
      <c r="L55" s="70">
        <f t="shared" si="2"/>
        <v>0</v>
      </c>
      <c r="M55" s="119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96</v>
      </c>
      <c r="C56" s="16"/>
      <c r="D56" s="82" t="s">
        <v>92</v>
      </c>
      <c r="E56" s="83"/>
      <c r="F56" s="82" t="s">
        <v>81</v>
      </c>
      <c r="G56" s="84"/>
      <c r="H56" s="54">
        <v>12800</v>
      </c>
      <c r="I56" s="62">
        <v>4.5</v>
      </c>
      <c r="J56" s="76">
        <v>4.5</v>
      </c>
      <c r="K56" s="118">
        <v>4.5</v>
      </c>
      <c r="L56" s="70">
        <f t="shared" si="2"/>
        <v>0</v>
      </c>
      <c r="M56" s="119">
        <f t="shared" si="3"/>
        <v>0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2" t="s">
        <v>110</v>
      </c>
      <c r="E57" s="83"/>
      <c r="F57" s="113" t="s">
        <v>111</v>
      </c>
      <c r="G57" s="114"/>
      <c r="H57" s="58">
        <v>34300</v>
      </c>
      <c r="I57" s="62">
        <v>1.25</v>
      </c>
      <c r="J57" s="76">
        <v>1.25</v>
      </c>
      <c r="K57" s="118">
        <v>0.8</v>
      </c>
      <c r="L57" s="70">
        <f t="shared" si="2"/>
        <v>0</v>
      </c>
      <c r="M57" s="119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98</v>
      </c>
      <c r="C58" s="16"/>
      <c r="D58" s="82" t="s">
        <v>115</v>
      </c>
      <c r="E58" s="83"/>
      <c r="F58" s="82" t="s">
        <v>100</v>
      </c>
      <c r="G58" s="83"/>
      <c r="H58" s="72">
        <v>53500</v>
      </c>
      <c r="I58" s="69">
        <v>1</v>
      </c>
      <c r="J58" s="76">
        <v>0.9</v>
      </c>
      <c r="K58" s="118">
        <v>0.9</v>
      </c>
      <c r="L58" s="70">
        <f t="shared" si="2"/>
        <v>0.11111111111111116</v>
      </c>
      <c r="M58" s="119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2" t="s">
        <v>116</v>
      </c>
      <c r="E59" s="83"/>
      <c r="F59" s="82" t="s">
        <v>114</v>
      </c>
      <c r="G59" s="83"/>
      <c r="H59" s="61"/>
      <c r="I59" s="69">
        <v>1.45</v>
      </c>
      <c r="J59" s="76">
        <v>1.45</v>
      </c>
      <c r="K59" s="118">
        <v>1.3</v>
      </c>
      <c r="L59" s="70">
        <f t="shared" si="2"/>
        <v>0</v>
      </c>
      <c r="M59" s="119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2" t="s">
        <v>127</v>
      </c>
      <c r="E60" s="83"/>
      <c r="F60" s="82" t="s">
        <v>109</v>
      </c>
      <c r="G60" s="83"/>
      <c r="H60" s="60">
        <v>31900</v>
      </c>
      <c r="I60" s="62">
        <v>1.5</v>
      </c>
      <c r="J60" s="76">
        <v>1.5</v>
      </c>
      <c r="K60" s="118">
        <v>1.35</v>
      </c>
      <c r="L60" s="70">
        <f t="shared" si="2"/>
        <v>0</v>
      </c>
      <c r="M60" s="119">
        <f t="shared" si="3"/>
        <v>0.11111111111111094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2" t="s">
        <v>103</v>
      </c>
      <c r="E61" s="83"/>
      <c r="F61" s="82" t="s">
        <v>89</v>
      </c>
      <c r="G61" s="82"/>
      <c r="H61" s="54">
        <v>33600</v>
      </c>
      <c r="I61" s="62">
        <v>1.1000000000000001</v>
      </c>
      <c r="J61" s="76">
        <v>1.1000000000000001</v>
      </c>
      <c r="K61" s="118">
        <v>1.25</v>
      </c>
      <c r="L61" s="70">
        <f t="shared" si="2"/>
        <v>0</v>
      </c>
      <c r="M61" s="119">
        <f t="shared" si="3"/>
        <v>-0.11999999999999988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2" t="s">
        <v>133</v>
      </c>
      <c r="E62" s="83"/>
      <c r="F62" s="82" t="s">
        <v>106</v>
      </c>
      <c r="G62" s="84"/>
      <c r="H62" s="54">
        <v>68300</v>
      </c>
      <c r="I62" s="62">
        <v>1.2</v>
      </c>
      <c r="J62" s="76">
        <v>1.1000000000000001</v>
      </c>
      <c r="K62" s="118">
        <v>0.95</v>
      </c>
      <c r="L62" s="70">
        <f>(I62/J62)-1</f>
        <v>9.0909090909090828E-2</v>
      </c>
      <c r="M62" s="119">
        <f t="shared" si="3"/>
        <v>0.26315789473684204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91</v>
      </c>
      <c r="C63" s="16"/>
      <c r="D63" s="82" t="s">
        <v>123</v>
      </c>
      <c r="E63" s="83"/>
      <c r="F63" s="82"/>
      <c r="G63" s="84"/>
      <c r="H63" s="54">
        <v>4100</v>
      </c>
      <c r="I63" s="62">
        <v>2.2999999999999998</v>
      </c>
      <c r="J63" s="76">
        <v>2.2999999999999998</v>
      </c>
      <c r="K63" s="118">
        <v>1.2</v>
      </c>
      <c r="L63" s="70">
        <f>(I63/J63)-1</f>
        <v>0</v>
      </c>
      <c r="M63" s="119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110" t="s">
        <v>33</v>
      </c>
      <c r="C64" s="111"/>
      <c r="D64" s="111"/>
      <c r="E64" s="111"/>
      <c r="F64" s="111"/>
      <c r="G64" s="112"/>
      <c r="H64" s="53">
        <f>SUM(H50:H63)</f>
        <v>322800</v>
      </c>
      <c r="I64" s="107" t="s">
        <v>2</v>
      </c>
      <c r="J64" s="108"/>
      <c r="K64" s="108"/>
      <c r="L64" s="108"/>
      <c r="M64" s="108"/>
      <c r="N64" s="109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06" t="s">
        <v>137</v>
      </c>
      <c r="K69" s="106"/>
      <c r="L69" s="106"/>
      <c r="M69" s="106"/>
      <c r="N69" s="106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103"/>
      <c r="M70" s="103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92" t="s">
        <v>53</v>
      </c>
      <c r="C72" s="92"/>
      <c r="D72" s="92"/>
      <c r="E72" s="92"/>
      <c r="F72" s="92"/>
      <c r="G72" s="92"/>
      <c r="H72" s="92"/>
      <c r="I72" s="92"/>
      <c r="J72" s="92"/>
      <c r="K72" s="92"/>
      <c r="L72" s="104" t="s">
        <v>138</v>
      </c>
      <c r="M72" s="104"/>
      <c r="N72" s="104"/>
    </row>
    <row r="73" spans="1:17" ht="12.75" customHeight="1" x14ac:dyDescent="0.2">
      <c r="B73" s="92" t="s">
        <v>41</v>
      </c>
      <c r="C73" s="92"/>
      <c r="D73" s="92"/>
      <c r="E73" s="92"/>
      <c r="F73" s="92"/>
      <c r="G73" s="92"/>
      <c r="H73" s="92"/>
      <c r="I73" s="92"/>
      <c r="J73" s="92"/>
      <c r="K73" s="92"/>
    </row>
    <row r="74" spans="1:17" ht="12.75" customHeight="1" x14ac:dyDescent="0.2">
      <c r="B74" s="92" t="s">
        <v>64</v>
      </c>
      <c r="C74" s="92"/>
      <c r="D74" s="92"/>
      <c r="E74" s="92"/>
      <c r="F74" s="92"/>
      <c r="G74" s="92"/>
      <c r="H74" s="92"/>
      <c r="I74" s="92"/>
      <c r="J74" s="92"/>
      <c r="K74" s="92"/>
    </row>
    <row r="75" spans="1:17" ht="12.75" customHeight="1" x14ac:dyDescent="0.2">
      <c r="B75" s="92" t="s">
        <v>42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</row>
    <row r="76" spans="1:17" ht="12.75" customHeight="1" x14ac:dyDescent="0.2">
      <c r="B76" s="105" t="s">
        <v>54</v>
      </c>
      <c r="C76" s="105"/>
      <c r="D76" s="105"/>
      <c r="E76" s="105"/>
      <c r="F76" s="105"/>
      <c r="G76" s="105"/>
      <c r="H76" s="105"/>
      <c r="I76" s="105"/>
      <c r="J76" s="105"/>
      <c r="K76" s="105"/>
      <c r="L76" s="105"/>
    </row>
    <row r="79" spans="1:17" ht="12.75" customHeight="1" x14ac:dyDescent="0.2">
      <c r="A79" s="13"/>
      <c r="B79" s="102" t="s">
        <v>140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1"/>
      <c r="P79" s="11"/>
      <c r="Q79" s="11"/>
    </row>
    <row r="80" spans="1:17" ht="12.75" customHeight="1" x14ac:dyDescent="0.2">
      <c r="B80" s="92" t="s">
        <v>58</v>
      </c>
      <c r="C80" s="92"/>
      <c r="D80" s="92"/>
      <c r="E80" s="92"/>
      <c r="F80" s="92"/>
      <c r="G80" s="92"/>
      <c r="H80" s="92"/>
      <c r="I80" s="92"/>
      <c r="J80" s="92"/>
      <c r="K80" s="92"/>
      <c r="L80" s="103"/>
      <c r="M80" s="103"/>
      <c r="N80" s="103"/>
    </row>
    <row r="81" spans="1:14" ht="12.75" customHeight="1" x14ac:dyDescent="0.2">
      <c r="B81" s="92" t="s">
        <v>6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1:14" x14ac:dyDescent="0.2">
      <c r="A82" s="1"/>
      <c r="B82" s="92" t="s">
        <v>57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101" t="s">
        <v>56</v>
      </c>
      <c r="N87" s="101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2025-12-30T04:54:18Z</cp:lastPrinted>
  <dcterms:created xsi:type="dcterms:W3CDTF">1997-11-13T17:03:54Z</dcterms:created>
  <dcterms:modified xsi:type="dcterms:W3CDTF">2026-01-05T07:15:17Z</dcterms:modified>
</cp:coreProperties>
</file>