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12530EE3-E271-478B-80BC-4CAFC0FB50E1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<sst xmlns="http://schemas.openxmlformats.org/spreadsheetml/2006/main" count="200" uniqueCount="146">
  <si>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</si>
  <si>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</si>
  <si>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</si>
  <si>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</si>
  <si>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</si>
  <si>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</si>
  <si>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</si>
  <si>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</si>
  <si>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</si>
  <si>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</si>
  <si>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</si>
  <si>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</si>
  <si>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</si>
  <si>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</si>
  <si>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</si>
  <si>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</si>
  <si>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</si>
  <si>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</si>
  <si>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</si>
  <si>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</si>
  <si>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</si>
  <si>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</si>
  <si>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</si>
  <si>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</si>
  <si>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</si>
  <si>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</si>
  <si>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</si>
  <si>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</si>
  <si>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</si>
  <si>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</si>
  <si>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</si>
  <si>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</si>
  <si>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</si>
  <si>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</si>
  <si>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</si>
  <si>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</si>
  <si>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</si>
  <si>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</si>
  <si>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</si>
  <si>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</si>
  <si>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</si>
  <si>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</si>
  <si>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</si>
  <si>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</si>
  <si>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</si>
  <si>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</si>
  <si>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</si>
  <si>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</si>
  <si>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</si>
  <si>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</si>
  <si>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</si>
  <si>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</si>
  <si>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</si>
  <si>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</si>
  <si>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</si>
  <si>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</si>
  <si>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</si>
  <si>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</si>
  <si>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</si>
  <si>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</si>
  <si>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</si>
  <si>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</si>
  <si>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</si>
  <si>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</si>
  <si>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</si>
  <si>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</si>
  <si>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</si>
  <si>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</si>
  <si>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</si>
  <si>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</si>
  <si>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</si>
  <si>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</si>
  <si>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</si>
  <si>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</si>
  <si>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</si>
  <si>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</si>
  <si>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</si>
  <si>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</si>
  <si>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</si>
  <si>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</si>
  <si>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</si>
  <si>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</si>
  <si>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</si>
  <si>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</si>
  <si>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</si>
  <si>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</si>
  <si>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</si>
  <si>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</si>
  <si>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</si>
  <si>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</si>
  <si>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</si>
  <si>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</si>
  <si>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</si>
  <si>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</si>
  <si>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</si>
  <si>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</si>
  <si>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</si>
  <si>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</si>
  <si>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</si>
  <si>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</si>
  <si>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</si>
  <si>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</si>
  <si>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</si>
  <si>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0,50 - 0,80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</si>
  <si>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</si>
  <si>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</si>
  <si>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</si>
  <si>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</si>
  <si>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</si>
  <si>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</si>
  <si>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</si>
  <si>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</si>
  <si>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</si>
  <si>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</si>
  <si>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</si>
  <si>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</si>
  <si>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</si>
  <si>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</si>
  <si>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</si>
  <si>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>Δαμάσκηνα / Plums</t>
  </si>
  <si>
    <t>2,00 - 2,50</t>
  </si>
  <si>
    <t>0,80 - 0,90</t>
  </si>
  <si>
    <t>Τοματίνια / Cherry tomatoes</t>
  </si>
  <si>
    <t>1,45 - 1,60</t>
  </si>
  <si>
    <t>0,35 - 0,40</t>
  </si>
  <si>
    <t>0,25 - 0,55</t>
  </si>
  <si>
    <t xml:space="preserve">1,00 - 1,30 </t>
  </si>
  <si>
    <t xml:space="preserve">1,20 - 1,60 </t>
  </si>
  <si>
    <t>0,40 - 0,60</t>
  </si>
  <si>
    <t>1,50 - 2,00</t>
  </si>
  <si>
    <t>1,60 - 2,00</t>
  </si>
  <si>
    <t>1,20 - 1,70</t>
  </si>
  <si>
    <t>2,00 - 2,60</t>
  </si>
  <si>
    <t>1,20 - 1,60</t>
  </si>
  <si>
    <t>1,00 - 1,30</t>
  </si>
  <si>
    <t>0,90 - 1,20</t>
  </si>
  <si>
    <t>2,40 - 3,20</t>
  </si>
  <si>
    <t>2,10 - 2,50</t>
  </si>
  <si>
    <t>0,90 - 1,40</t>
  </si>
  <si>
    <t>0,55 - 0,80</t>
  </si>
  <si>
    <t xml:space="preserve"> Θερμοκρασία: 4 - 9 β. / Temperature: 4 - 9 d.  </t>
  </si>
  <si>
    <t xml:space="preserve">                             Καιρός: νεφώσεις / Weather: cloudy</t>
  </si>
  <si>
    <t xml:space="preserve">                            Άνεμοι: ασθενείς / Wind: light winds</t>
  </si>
  <si>
    <t>Αριθμός/Number: 12052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</si>
  <si>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12052</t>
    </r>
  </si>
  <si>
    <t>Παρασκευή   9   Ιανουαρίου   2026 / Friday   9   January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</si>
</sst>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10" xfId="2442" applyNumberFormat="1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topLeftCell="A34" zoomScaleNormal="100" workbookViewId="0">
      <selection activeCell="I63" sqref="I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98" t="s">
        <v>75</v>
      </c>
      <c r="D2" s="98"/>
      <c r="E2" s="98"/>
      <c r="F2" s="98"/>
      <c r="G2" s="98"/>
      <c r="I2" s="6" t="s">
        <v>141</v>
      </c>
      <c r="J2" s="6"/>
      <c r="K2" s="6"/>
      <c r="L2" s="6"/>
    </row>
    <row r="3" spans="1:18" x14ac:dyDescent="0.2">
      <c r="A3" s="10"/>
      <c r="B3" s="10"/>
      <c r="C3" s="99" t="s">
        <v>74</v>
      </c>
      <c r="D3" s="99"/>
      <c r="E3" s="99"/>
      <c r="F3" s="99"/>
      <c r="G3" s="99"/>
      <c r="I3" s="6" t="s">
        <v>142</v>
      </c>
      <c r="J3" s="6"/>
      <c r="K3" s="6"/>
      <c r="L3" s="6"/>
    </row>
    <row r="4" spans="1:18" x14ac:dyDescent="0.2">
      <c r="A4" s="10"/>
      <c r="B4" s="10"/>
      <c r="C4" s="98" t="s">
        <v>49</v>
      </c>
      <c r="D4" s="98"/>
      <c r="E4" s="98"/>
      <c r="F4" s="98"/>
      <c r="I4" s="102" t="s">
        <v>84</v>
      </c>
      <c r="J4" s="102"/>
    </row>
    <row r="5" spans="1:18" x14ac:dyDescent="0.2">
      <c r="A5" s="10"/>
      <c r="B5" s="10"/>
      <c r="C5" s="98" t="s">
        <v>52</v>
      </c>
      <c r="D5" s="98"/>
      <c r="E5" s="98"/>
      <c r="F5" s="98"/>
      <c r="I5" s="102" t="s">
        <v>143</v>
      </c>
      <c r="J5" s="102"/>
      <c r="L5" s="2"/>
      <c r="M5" s="2"/>
      <c r="N5" s="7"/>
    </row>
    <row r="6" spans="1:18" x14ac:dyDescent="0.2">
      <c r="B6" s="2"/>
      <c r="C6" s="98" t="s">
        <v>76</v>
      </c>
      <c r="D6" s="98"/>
      <c r="E6" s="98"/>
      <c r="F6" s="9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8" t="s">
        <v>50</v>
      </c>
      <c r="D7" s="98"/>
      <c r="E7" s="98"/>
      <c r="F7" s="98"/>
      <c r="K7" s="6"/>
      <c r="L7" s="6"/>
      <c r="M7" s="6"/>
      <c r="N7" s="6"/>
    </row>
    <row r="8" spans="1:18" ht="15" customHeight="1" x14ac:dyDescent="0.2">
      <c r="A8" s="103" t="s">
        <v>66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8" ht="15" customHeight="1" x14ac:dyDescent="0.25">
      <c r="A9" s="104" t="s">
        <v>145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P9" s="3"/>
    </row>
    <row r="10" spans="1:18" ht="13.5" customHeight="1" x14ac:dyDescent="0.2">
      <c r="A10" s="29"/>
      <c r="B10" s="29"/>
      <c r="C10" s="101" t="s">
        <v>8</v>
      </c>
      <c r="D10" s="101"/>
      <c r="E10" s="101"/>
      <c r="F10" s="101"/>
      <c r="G10" s="101"/>
      <c r="H10" s="29"/>
      <c r="I10" s="101" t="s">
        <v>9</v>
      </c>
      <c r="J10" s="101"/>
      <c r="K10" s="101"/>
      <c r="L10" s="101" t="s">
        <v>10</v>
      </c>
      <c r="M10" s="10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3" t="s">
        <v>11</v>
      </c>
      <c r="E11" s="93"/>
      <c r="F11" s="93" t="s">
        <v>12</v>
      </c>
      <c r="G11" s="9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00" t="s">
        <v>3</v>
      </c>
      <c r="E12" s="100"/>
      <c r="F12" s="100" t="s">
        <v>3</v>
      </c>
      <c r="G12" s="100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2" t="s">
        <v>126</v>
      </c>
      <c r="E13" s="92"/>
      <c r="F13" s="92" t="s">
        <v>121</v>
      </c>
      <c r="G13" s="92"/>
      <c r="H13" s="54">
        <v>12800</v>
      </c>
      <c r="I13" s="63">
        <v>1.1000000000000001</v>
      </c>
      <c r="J13" s="81">
        <v>0.9</v>
      </c>
      <c r="K13" s="73">
        <v>0.8</v>
      </c>
      <c r="L13" s="85">
        <f>(I13/J13)-1</f>
        <v>0.22222222222222232</v>
      </c>
      <c r="M13" s="80">
        <f>(I13/K13)-1</f>
        <v>0.375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2" t="s">
        <v>127</v>
      </c>
      <c r="E14" s="92"/>
      <c r="F14" s="92"/>
      <c r="G14" s="92"/>
      <c r="H14" s="52"/>
      <c r="I14" s="63">
        <v>1.4</v>
      </c>
      <c r="J14" s="81">
        <v>1.8</v>
      </c>
      <c r="K14" s="73">
        <v>1.7</v>
      </c>
      <c r="L14" s="85">
        <f>(I14/J14)-1</f>
        <v>-0.22222222222222232</v>
      </c>
      <c r="M14" s="80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2" t="s">
        <v>118</v>
      </c>
      <c r="E15" s="92"/>
      <c r="F15" s="92" t="s">
        <v>124</v>
      </c>
      <c r="G15" s="92"/>
      <c r="H15" s="52">
        <v>50</v>
      </c>
      <c r="I15" s="63">
        <v>0.5</v>
      </c>
      <c r="J15" s="81">
        <v>0.5</v>
      </c>
      <c r="K15" s="73">
        <v>0.6</v>
      </c>
      <c r="L15" s="85">
        <f t="shared" ref="L15:L39" si="1">(I15/J15)-1</f>
        <v>0</v>
      </c>
      <c r="M15" s="80">
        <f t="shared" si="0"/>
        <v>-0.16666666666666663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2" t="s">
        <v>115</v>
      </c>
      <c r="E16" s="92"/>
      <c r="F16" s="92" t="s">
        <v>118</v>
      </c>
      <c r="G16" s="92"/>
      <c r="H16" s="52">
        <v>10600</v>
      </c>
      <c r="I16" s="63">
        <v>0.7</v>
      </c>
      <c r="J16" s="81">
        <v>0.8</v>
      </c>
      <c r="K16" s="73">
        <v>0.75</v>
      </c>
      <c r="L16" s="85">
        <f t="shared" si="1"/>
        <v>-0.12500000000000011</v>
      </c>
      <c r="M16" s="80">
        <f t="shared" si="0"/>
        <v>-6.6666666666666763E-2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9" t="s">
        <v>83</v>
      </c>
      <c r="E17" s="90"/>
      <c r="F17" s="89"/>
      <c r="G17" s="90"/>
      <c r="H17" s="52">
        <v>50</v>
      </c>
      <c r="I17" s="63">
        <v>0.6</v>
      </c>
      <c r="J17" s="81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2" t="s">
        <v>79</v>
      </c>
      <c r="E18" s="92"/>
      <c r="F18" s="92" t="s">
        <v>80</v>
      </c>
      <c r="G18" s="92"/>
      <c r="H18" s="52">
        <v>13400</v>
      </c>
      <c r="I18" s="63">
        <v>0.6</v>
      </c>
      <c r="J18" s="81">
        <v>0.6</v>
      </c>
      <c r="K18" s="73">
        <v>0.6</v>
      </c>
      <c r="L18" s="85">
        <f t="shared" si="1"/>
        <v>0</v>
      </c>
      <c r="M18" s="80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2" t="s">
        <v>86</v>
      </c>
      <c r="E19" s="92"/>
      <c r="F19" s="92" t="s">
        <v>115</v>
      </c>
      <c r="G19" s="92"/>
      <c r="H19" s="52">
        <v>11200</v>
      </c>
      <c r="I19" s="63">
        <v>1.2</v>
      </c>
      <c r="J19" s="81">
        <v>1.3</v>
      </c>
      <c r="K19" s="73">
        <v>1</v>
      </c>
      <c r="L19" s="85">
        <f t="shared" si="1"/>
        <v>-7.6923076923076983E-2</v>
      </c>
      <c r="M19" s="80">
        <f t="shared" si="0"/>
        <v>0.19999999999999996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93</v>
      </c>
      <c r="C20" s="16"/>
      <c r="D20" s="89" t="s">
        <v>98</v>
      </c>
      <c r="E20" s="90"/>
      <c r="F20" s="89" t="s">
        <v>102</v>
      </c>
      <c r="G20" s="91"/>
      <c r="H20" s="52">
        <v>20700</v>
      </c>
      <c r="I20" s="63">
        <v>0.5</v>
      </c>
      <c r="J20" s="81">
        <v>0.6</v>
      </c>
      <c r="K20" s="73">
        <v>0.9</v>
      </c>
      <c r="L20" s="85">
        <f t="shared" si="1"/>
        <v>-0.16666666666666663</v>
      </c>
      <c r="M20" s="80">
        <f t="shared" si="0"/>
        <v>-0.44444444444444442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2" t="s">
        <v>128</v>
      </c>
      <c r="E21" s="92"/>
      <c r="F21" s="92"/>
      <c r="G21" s="92"/>
      <c r="H21" s="52">
        <v>250</v>
      </c>
      <c r="I21" s="63">
        <v>0.5</v>
      </c>
      <c r="J21" s="81">
        <v>0.35</v>
      </c>
      <c r="K21" s="73">
        <v>0.55000000000000004</v>
      </c>
      <c r="L21" s="85">
        <f t="shared" si="1"/>
        <v>0.4285714285714286</v>
      </c>
      <c r="M21" s="80">
        <f t="shared" si="0"/>
        <v>-9.0909090909090939E-2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2" t="s">
        <v>91</v>
      </c>
      <c r="E22" s="92"/>
      <c r="F22" s="92" t="s">
        <v>80</v>
      </c>
      <c r="G22" s="92"/>
      <c r="H22" s="52">
        <v>91200</v>
      </c>
      <c r="I22" s="63">
        <v>0.57999999999999996</v>
      </c>
      <c r="J22" s="81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2" t="s">
        <v>125</v>
      </c>
      <c r="E23" s="92"/>
      <c r="F23" s="92"/>
      <c r="G23" s="92"/>
      <c r="H23" s="52">
        <v>50300</v>
      </c>
      <c r="I23" s="63">
        <v>0.35</v>
      </c>
      <c r="J23" s="81">
        <v>0.3</v>
      </c>
      <c r="K23" s="73">
        <v>0.5</v>
      </c>
      <c r="L23" s="85">
        <f t="shared" si="1"/>
        <v>0.16666666666666674</v>
      </c>
      <c r="M23" s="80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9" t="s">
        <v>129</v>
      </c>
      <c r="E24" s="90"/>
      <c r="F24" s="92" t="s">
        <v>101</v>
      </c>
      <c r="G24" s="92"/>
      <c r="I24" s="63">
        <v>1.7</v>
      </c>
      <c r="J24" s="81">
        <v>1.8</v>
      </c>
      <c r="K24" s="73">
        <v>2.5</v>
      </c>
      <c r="L24" s="85">
        <f t="shared" si="1"/>
        <v>-5.555555555555558E-2</v>
      </c>
      <c r="M24" s="80">
        <f t="shared" si="0"/>
        <v>-0.32000000000000006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9" t="s">
        <v>129</v>
      </c>
      <c r="E25" s="90"/>
      <c r="F25" s="92" t="s">
        <v>101</v>
      </c>
      <c r="G25" s="92"/>
      <c r="H25" s="54">
        <v>16500</v>
      </c>
      <c r="I25" s="65">
        <v>1.7</v>
      </c>
      <c r="J25" s="81">
        <v>1.8</v>
      </c>
      <c r="K25" s="73">
        <v>2.5</v>
      </c>
      <c r="L25" s="85">
        <f t="shared" si="1"/>
        <v>-5.555555555555558E-2</v>
      </c>
      <c r="M25" s="80">
        <f t="shared" si="0"/>
        <v>-0.32000000000000006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9" t="s">
        <v>133</v>
      </c>
      <c r="E26" s="90"/>
      <c r="F26" s="92" t="s">
        <v>87</v>
      </c>
      <c r="G26" s="92"/>
      <c r="H26" s="55">
        <v>2100</v>
      </c>
      <c r="I26" s="16">
        <v>1.4</v>
      </c>
      <c r="J26" s="82">
        <v>1.3</v>
      </c>
      <c r="K26" s="73">
        <v>1</v>
      </c>
      <c r="L26" s="85">
        <f t="shared" si="1"/>
        <v>7.6923076923076872E-2</v>
      </c>
      <c r="M26" s="80">
        <f t="shared" si="0"/>
        <v>0.39999999999999991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92</v>
      </c>
      <c r="C27" s="16"/>
      <c r="D27" s="89" t="s">
        <v>130</v>
      </c>
      <c r="E27" s="90"/>
      <c r="F27" s="89"/>
      <c r="G27" s="90"/>
      <c r="H27" s="55">
        <v>5800</v>
      </c>
      <c r="I27" s="71">
        <v>1.8</v>
      </c>
      <c r="J27" s="82">
        <v>1.2</v>
      </c>
      <c r="K27" s="73">
        <v>1.4</v>
      </c>
      <c r="L27" s="85">
        <f t="shared" si="1"/>
        <v>0.5</v>
      </c>
      <c r="M27" s="80">
        <f t="shared" si="0"/>
        <v>0.28571428571428581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2" t="s">
        <v>110</v>
      </c>
      <c r="E28" s="92"/>
      <c r="F28" s="92" t="s">
        <v>111</v>
      </c>
      <c r="G28" s="92"/>
      <c r="H28" s="56">
        <v>98700</v>
      </c>
      <c r="I28" s="66">
        <v>0.6</v>
      </c>
      <c r="J28" s="81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9" t="s">
        <v>103</v>
      </c>
      <c r="E29" s="90"/>
      <c r="F29" s="92" t="s">
        <v>102</v>
      </c>
      <c r="G29" s="92"/>
      <c r="H29" s="52">
        <v>12300</v>
      </c>
      <c r="I29" s="63">
        <v>0.55000000000000004</v>
      </c>
      <c r="J29" s="81">
        <v>0.55000000000000004</v>
      </c>
      <c r="K29" s="73">
        <v>0.9</v>
      </c>
      <c r="L29" s="85">
        <f t="shared" si="1"/>
        <v>0</v>
      </c>
      <c r="M29" s="80">
        <f t="shared" si="0"/>
        <v>-0.38888888888888884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2" t="s">
        <v>132</v>
      </c>
      <c r="E30" s="92"/>
      <c r="F30" s="92" t="s">
        <v>131</v>
      </c>
      <c r="G30" s="92"/>
      <c r="H30" s="52"/>
      <c r="I30" s="63">
        <v>2.2999999999999998</v>
      </c>
      <c r="J30" s="81">
        <v>2</v>
      </c>
      <c r="K30" s="73">
        <v>2.2000000000000002</v>
      </c>
      <c r="L30" s="85">
        <f t="shared" si="1"/>
        <v>0.14999999999999991</v>
      </c>
      <c r="M30" s="80">
        <f t="shared" si="0"/>
        <v>4.5454545454545192E-2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2" t="s">
        <v>133</v>
      </c>
      <c r="E31" s="92"/>
      <c r="F31" s="92" t="s">
        <v>87</v>
      </c>
      <c r="G31" s="92"/>
      <c r="H31" s="52">
        <v>30200</v>
      </c>
      <c r="I31" s="63">
        <v>1.4</v>
      </c>
      <c r="J31" s="81">
        <v>1.2</v>
      </c>
      <c r="K31" s="73">
        <v>1.5</v>
      </c>
      <c r="L31" s="85">
        <f t="shared" si="1"/>
        <v>0.16666666666666674</v>
      </c>
      <c r="M31" s="80">
        <f t="shared" si="0"/>
        <v>-6.6666666666666763E-2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2" t="s">
        <v>129</v>
      </c>
      <c r="E32" s="92"/>
      <c r="F32" s="92" t="s">
        <v>134</v>
      </c>
      <c r="G32" s="92"/>
      <c r="H32" s="52"/>
      <c r="I32" s="63">
        <v>1.7</v>
      </c>
      <c r="J32" s="81">
        <v>1.6</v>
      </c>
      <c r="K32" s="73">
        <v>2</v>
      </c>
      <c r="L32" s="85">
        <f t="shared" si="1"/>
        <v>6.25E-2</v>
      </c>
      <c r="M32" s="80">
        <f t="shared" si="0"/>
        <v>-0.15000000000000002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9" t="s">
        <v>117</v>
      </c>
      <c r="E33" s="90"/>
      <c r="F33" s="89" t="s">
        <v>116</v>
      </c>
      <c r="G33" s="90"/>
      <c r="H33" s="52"/>
      <c r="I33" s="63">
        <v>0.12</v>
      </c>
      <c r="J33" s="81">
        <v>0.12</v>
      </c>
      <c r="K33" s="73">
        <v>0.16</v>
      </c>
      <c r="L33" s="85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9" t="s">
        <v>135</v>
      </c>
      <c r="E34" s="90"/>
      <c r="F34" s="89"/>
      <c r="G34" s="91"/>
      <c r="H34" s="52">
        <v>6400</v>
      </c>
      <c r="I34" s="63">
        <v>1</v>
      </c>
      <c r="J34" s="81">
        <v>0.8</v>
      </c>
      <c r="K34" s="73">
        <v>1.1000000000000001</v>
      </c>
      <c r="L34" s="85">
        <f t="shared" si="1"/>
        <v>0.25</v>
      </c>
      <c r="M34" s="80">
        <f t="shared" si="0"/>
        <v>-9.0909090909090939E-2</v>
      </c>
      <c r="N34" s="15">
        <v>80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2" t="s">
        <v>103</v>
      </c>
      <c r="E35" s="92"/>
      <c r="F35" s="89"/>
      <c r="G35" s="90"/>
      <c r="H35" s="52">
        <v>50</v>
      </c>
      <c r="I35" s="62">
        <v>0.65</v>
      </c>
      <c r="J35" s="83">
        <v>0.4</v>
      </c>
      <c r="K35" s="74">
        <v>0.45</v>
      </c>
      <c r="L35" s="85">
        <f t="shared" si="1"/>
        <v>0.625</v>
      </c>
      <c r="M35" s="80">
        <f t="shared" si="0"/>
        <v>0.44444444444444442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9" t="s">
        <v>114</v>
      </c>
      <c r="E36" s="90"/>
      <c r="F36" s="92"/>
      <c r="G36" s="92"/>
      <c r="H36" s="52">
        <v>1400</v>
      </c>
      <c r="I36" s="63">
        <v>1.5</v>
      </c>
      <c r="J36" s="81">
        <v>0.9</v>
      </c>
      <c r="K36" s="73">
        <v>0.9</v>
      </c>
      <c r="L36" s="85">
        <f t="shared" si="1"/>
        <v>0.66666666666666652</v>
      </c>
      <c r="M36" s="80">
        <f t="shared" si="0"/>
        <v>0.66666666666666652</v>
      </c>
      <c r="N36" s="15">
        <v>90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9" t="s">
        <v>112</v>
      </c>
      <c r="E37" s="90"/>
      <c r="F37" s="92" t="s">
        <v>98</v>
      </c>
      <c r="G37" s="92"/>
      <c r="H37" s="52">
        <v>13500</v>
      </c>
      <c r="I37" s="63">
        <v>0.9</v>
      </c>
      <c r="J37" s="81">
        <v>0.9</v>
      </c>
      <c r="K37" s="73">
        <v>1.5</v>
      </c>
      <c r="L37" s="85">
        <f>(I37/J37)-1</f>
        <v>0</v>
      </c>
      <c r="M37" s="80">
        <f t="shared" si="0"/>
        <v>-0.4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9" t="s">
        <v>90</v>
      </c>
      <c r="E38" s="90"/>
      <c r="F38" s="89" t="s">
        <v>81</v>
      </c>
      <c r="G38" s="90"/>
      <c r="H38" s="52">
        <v>4300</v>
      </c>
      <c r="I38" s="63">
        <v>4.5</v>
      </c>
      <c r="J38" s="81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9" t="s">
        <v>113</v>
      </c>
      <c r="E39" s="90"/>
      <c r="F39" s="89"/>
      <c r="G39" s="91"/>
      <c r="H39" s="52">
        <v>3200</v>
      </c>
      <c r="I39" s="63">
        <v>1</v>
      </c>
      <c r="J39" s="81">
        <v>0.8</v>
      </c>
      <c r="K39" s="73">
        <v>1.1000000000000001</v>
      </c>
      <c r="L39" s="85">
        <f t="shared" si="1"/>
        <v>0.25</v>
      </c>
      <c r="M39" s="80">
        <f t="shared" si="0"/>
        <v>-9.0909090909090939E-2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6" t="s">
        <v>129</v>
      </c>
      <c r="E40" s="97"/>
      <c r="F40" s="89" t="s">
        <v>134</v>
      </c>
      <c r="G40" s="90"/>
      <c r="H40" s="52">
        <v>80600</v>
      </c>
      <c r="I40" s="64">
        <v>1.7</v>
      </c>
      <c r="J40" s="84">
        <v>1.6</v>
      </c>
      <c r="K40" s="79">
        <v>1.5</v>
      </c>
      <c r="L40" s="85">
        <f>(I40/J40)-1</f>
        <v>6.25E-2</v>
      </c>
      <c r="M40" s="80">
        <f>(I40/K40)-1</f>
        <v>0.1333333333333333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122</v>
      </c>
      <c r="C41" s="16"/>
      <c r="D41" s="96" t="s">
        <v>136</v>
      </c>
      <c r="E41" s="97"/>
      <c r="F41" s="89" t="s">
        <v>129</v>
      </c>
      <c r="G41" s="90"/>
      <c r="H41" s="52"/>
      <c r="I41" s="64">
        <v>2.8</v>
      </c>
      <c r="J41" s="84">
        <v>2.6</v>
      </c>
      <c r="K41" s="77">
        <v>0</v>
      </c>
      <c r="L41" s="85">
        <f>(I41/J41)-1</f>
        <v>7.6923076923076872E-2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7" t="s">
        <v>28</v>
      </c>
      <c r="C42" s="107"/>
      <c r="D42" s="107"/>
      <c r="E42" s="107"/>
      <c r="F42" s="107"/>
      <c r="G42" s="107"/>
      <c r="H42" s="57">
        <f>SUM(H13:H41)</f>
        <v>485600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3" t="s">
        <v>11</v>
      </c>
      <c r="E48" s="93"/>
      <c r="F48" s="93" t="s">
        <v>12</v>
      </c>
      <c r="G48" s="9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4" t="s">
        <v>3</v>
      </c>
      <c r="E49" s="95"/>
      <c r="F49" s="94" t="s">
        <v>3</v>
      </c>
      <c r="G49" s="9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95</v>
      </c>
      <c r="C50" s="16"/>
      <c r="D50" s="89" t="s">
        <v>100</v>
      </c>
      <c r="E50" s="90"/>
      <c r="F50" s="89" t="s">
        <v>104</v>
      </c>
      <c r="G50" s="91"/>
      <c r="H50" s="58">
        <v>21900</v>
      </c>
      <c r="I50" s="67">
        <v>2</v>
      </c>
      <c r="J50" s="86">
        <v>2</v>
      </c>
      <c r="K50" s="75">
        <v>2</v>
      </c>
      <c r="L50" s="88">
        <f t="shared" ref="L50:L61" si="2">(I50/J50)-1</f>
        <v>0</v>
      </c>
      <c r="M50" s="70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9" t="s">
        <v>99</v>
      </c>
      <c r="E51" s="90"/>
      <c r="F51" s="89" t="s">
        <v>78</v>
      </c>
      <c r="G51" s="90"/>
      <c r="H51" s="58">
        <v>4200</v>
      </c>
      <c r="I51" s="67">
        <v>3</v>
      </c>
      <c r="J51" s="86">
        <v>3</v>
      </c>
      <c r="K51" s="75">
        <v>3.3</v>
      </c>
      <c r="L51" s="88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9" t="s">
        <v>85</v>
      </c>
      <c r="E52" s="90"/>
      <c r="F52" s="89"/>
      <c r="G52" s="90"/>
      <c r="H52" s="58">
        <v>6900</v>
      </c>
      <c r="I52" s="67">
        <v>1.7</v>
      </c>
      <c r="J52" s="86">
        <v>1.7</v>
      </c>
      <c r="K52" s="75">
        <v>1.4</v>
      </c>
      <c r="L52" s="88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9" t="s">
        <v>97</v>
      </c>
      <c r="E53" s="90"/>
      <c r="F53" s="89" t="s">
        <v>86</v>
      </c>
      <c r="G53" s="90"/>
      <c r="H53" s="58">
        <v>33500</v>
      </c>
      <c r="I53" s="68">
        <v>1.8</v>
      </c>
      <c r="J53" s="86">
        <v>1.8</v>
      </c>
      <c r="K53" s="75">
        <v>1.6</v>
      </c>
      <c r="L53" s="88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9" t="s">
        <v>86</v>
      </c>
      <c r="E54" s="90"/>
      <c r="F54" s="89"/>
      <c r="G54" s="90"/>
      <c r="H54" s="54">
        <v>12800</v>
      </c>
      <c r="I54" s="62">
        <v>1.2</v>
      </c>
      <c r="J54" s="87">
        <v>1.7</v>
      </c>
      <c r="K54" s="76">
        <v>1.2</v>
      </c>
      <c r="L54" s="88">
        <f t="shared" si="2"/>
        <v>-0.29411764705882348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119</v>
      </c>
      <c r="C55" s="16"/>
      <c r="D55" s="89" t="s">
        <v>120</v>
      </c>
      <c r="E55" s="90"/>
      <c r="F55" s="89"/>
      <c r="G55" s="91"/>
      <c r="H55" s="54">
        <v>5300</v>
      </c>
      <c r="I55" s="62">
        <v>2.2000000000000002</v>
      </c>
      <c r="J55" s="87">
        <v>2.2000000000000002</v>
      </c>
      <c r="K55" s="76">
        <v>1.4</v>
      </c>
      <c r="L55" s="88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94</v>
      </c>
      <c r="C56" s="16"/>
      <c r="D56" s="89" t="s">
        <v>90</v>
      </c>
      <c r="E56" s="90"/>
      <c r="F56" s="89" t="s">
        <v>81</v>
      </c>
      <c r="G56" s="91"/>
      <c r="H56" s="54">
        <v>5100</v>
      </c>
      <c r="I56" s="62">
        <v>4.5</v>
      </c>
      <c r="J56" s="87">
        <v>4.5</v>
      </c>
      <c r="K56" s="76">
        <v>3.5</v>
      </c>
      <c r="L56" s="88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9" t="s">
        <v>106</v>
      </c>
      <c r="E57" s="90"/>
      <c r="F57" s="120" t="s">
        <v>107</v>
      </c>
      <c r="G57" s="121"/>
      <c r="H57" s="58">
        <v>32600</v>
      </c>
      <c r="I57" s="62">
        <v>1.25</v>
      </c>
      <c r="J57" s="87">
        <v>1.25</v>
      </c>
      <c r="K57" s="76">
        <v>0.8</v>
      </c>
      <c r="L57" s="88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96</v>
      </c>
      <c r="C58" s="16"/>
      <c r="D58" s="89" t="s">
        <v>113</v>
      </c>
      <c r="E58" s="90"/>
      <c r="F58" s="89" t="s">
        <v>98</v>
      </c>
      <c r="G58" s="90"/>
      <c r="H58" s="72">
        <v>45200</v>
      </c>
      <c r="I58" s="69">
        <v>1</v>
      </c>
      <c r="J58" s="87">
        <v>0.9</v>
      </c>
      <c r="K58" s="76">
        <v>0.9</v>
      </c>
      <c r="L58" s="88">
        <f t="shared" si="2"/>
        <v>0.11111111111111116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9" t="s">
        <v>114</v>
      </c>
      <c r="E59" s="90"/>
      <c r="F59" s="89" t="s">
        <v>112</v>
      </c>
      <c r="G59" s="90"/>
      <c r="H59" s="61"/>
      <c r="I59" s="69">
        <v>1.45</v>
      </c>
      <c r="J59" s="87">
        <v>1.45</v>
      </c>
      <c r="K59" s="76">
        <v>1.3</v>
      </c>
      <c r="L59" s="88">
        <f t="shared" si="2"/>
        <v>0</v>
      </c>
      <c r="M59" s="70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9" t="s">
        <v>123</v>
      </c>
      <c r="E60" s="90"/>
      <c r="F60" s="89" t="s">
        <v>105</v>
      </c>
      <c r="G60" s="90"/>
      <c r="H60" s="60">
        <v>32500</v>
      </c>
      <c r="I60" s="62">
        <v>1.5</v>
      </c>
      <c r="J60" s="87">
        <v>1.5</v>
      </c>
      <c r="K60" s="76">
        <v>1.3</v>
      </c>
      <c r="L60" s="88">
        <f t="shared" si="2"/>
        <v>0</v>
      </c>
      <c r="M60" s="70">
        <f t="shared" si="3"/>
        <v>0.15384615384615374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9" t="s">
        <v>101</v>
      </c>
      <c r="E61" s="90"/>
      <c r="F61" s="89" t="s">
        <v>87</v>
      </c>
      <c r="G61" s="89"/>
      <c r="H61" s="54">
        <v>31400</v>
      </c>
      <c r="I61" s="62">
        <v>1.1000000000000001</v>
      </c>
      <c r="J61" s="87">
        <v>1.1000000000000001</v>
      </c>
      <c r="K61" s="76">
        <v>1.2</v>
      </c>
      <c r="L61" s="88">
        <f t="shared" si="2"/>
        <v>0</v>
      </c>
      <c r="M61" s="70">
        <f t="shared" si="3"/>
        <v>-8.3333333333333259E-2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9" t="s">
        <v>138</v>
      </c>
      <c r="E62" s="90"/>
      <c r="F62" s="89" t="s">
        <v>139</v>
      </c>
      <c r="G62" s="91"/>
      <c r="H62" s="54">
        <v>55700</v>
      </c>
      <c r="I62" s="62">
        <v>1.1000000000000001</v>
      </c>
      <c r="J62" s="87">
        <v>1.1000000000000001</v>
      </c>
      <c r="K62" s="76">
        <v>0.95</v>
      </c>
      <c r="L62" s="88">
        <f>(I62/J62)-1</f>
        <v>0</v>
      </c>
      <c r="M62" s="70">
        <f t="shared" si="3"/>
        <v>0.15789473684210531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89</v>
      </c>
      <c r="C63" s="16"/>
      <c r="D63" s="89" t="s">
        <v>137</v>
      </c>
      <c r="E63" s="90"/>
      <c r="F63" s="89"/>
      <c r="G63" s="91"/>
      <c r="H63" s="54">
        <v>1800</v>
      </c>
      <c r="I63" s="62">
        <v>2.2999999999999998</v>
      </c>
      <c r="J63" s="87">
        <v>2.2999999999999998</v>
      </c>
      <c r="K63" s="76">
        <v>1.2</v>
      </c>
      <c r="L63" s="88">
        <f>(I63/J63)-1</f>
        <v>0</v>
      </c>
      <c r="M63" s="70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117" t="s">
        <v>33</v>
      </c>
      <c r="C64" s="118"/>
      <c r="D64" s="118"/>
      <c r="E64" s="118"/>
      <c r="F64" s="118"/>
      <c r="G64" s="119"/>
      <c r="H64" s="53">
        <f>SUM(H50:H63)</f>
        <v>288900</v>
      </c>
      <c r="I64" s="114" t="s">
        <v>2</v>
      </c>
      <c r="J64" s="115"/>
      <c r="K64" s="115"/>
      <c r="L64" s="115"/>
      <c r="M64" s="115"/>
      <c r="N64" s="116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13" t="s">
        <v>108</v>
      </c>
      <c r="K69" s="113"/>
      <c r="L69" s="113"/>
      <c r="M69" s="113"/>
      <c r="N69" s="113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110"/>
      <c r="M70" s="110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99" t="s">
        <v>53</v>
      </c>
      <c r="C72" s="99"/>
      <c r="D72" s="99"/>
      <c r="E72" s="99"/>
      <c r="F72" s="99"/>
      <c r="G72" s="99"/>
      <c r="H72" s="99"/>
      <c r="I72" s="99"/>
      <c r="J72" s="99"/>
      <c r="K72" s="99"/>
      <c r="L72" s="111" t="s">
        <v>109</v>
      </c>
      <c r="M72" s="111"/>
      <c r="N72" s="111"/>
    </row>
    <row r="73" spans="1:17" ht="12.75" customHeight="1" x14ac:dyDescent="0.2">
      <c r="B73" s="99" t="s">
        <v>41</v>
      </c>
      <c r="C73" s="99"/>
      <c r="D73" s="99"/>
      <c r="E73" s="99"/>
      <c r="F73" s="99"/>
      <c r="G73" s="99"/>
      <c r="H73" s="99"/>
      <c r="I73" s="99"/>
      <c r="J73" s="99"/>
      <c r="K73" s="99"/>
    </row>
    <row r="74" spans="1:17" ht="12.75" customHeight="1" x14ac:dyDescent="0.2">
      <c r="B74" s="99" t="s">
        <v>64</v>
      </c>
      <c r="C74" s="99"/>
      <c r="D74" s="99"/>
      <c r="E74" s="99"/>
      <c r="F74" s="99"/>
      <c r="G74" s="99"/>
      <c r="H74" s="99"/>
      <c r="I74" s="99"/>
      <c r="J74" s="99"/>
      <c r="K74" s="99"/>
    </row>
    <row r="75" spans="1:17" ht="12.75" customHeight="1" x14ac:dyDescent="0.2">
      <c r="B75" s="99" t="s">
        <v>42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</row>
    <row r="76" spans="1:17" ht="12.75" customHeight="1" x14ac:dyDescent="0.2">
      <c r="B76" s="112" t="s">
        <v>54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9" spans="1:17" ht="12.75" customHeight="1" x14ac:dyDescent="0.2">
      <c r="A79" s="13"/>
      <c r="B79" s="109" t="s">
        <v>144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1"/>
      <c r="P79" s="11"/>
      <c r="Q79" s="11"/>
    </row>
    <row r="80" spans="1:17" ht="12.75" customHeight="1" x14ac:dyDescent="0.2">
      <c r="B80" s="99" t="s">
        <v>58</v>
      </c>
      <c r="C80" s="99"/>
      <c r="D80" s="99"/>
      <c r="E80" s="99"/>
      <c r="F80" s="99"/>
      <c r="G80" s="99"/>
      <c r="H80" s="99"/>
      <c r="I80" s="99"/>
      <c r="J80" s="99"/>
      <c r="K80" s="99"/>
      <c r="L80" s="110"/>
      <c r="M80" s="110"/>
      <c r="N80" s="110"/>
    </row>
    <row r="81" spans="1:14" ht="12.75" customHeight="1" x14ac:dyDescent="0.2">
      <c r="B81" s="99" t="s">
        <v>6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</row>
    <row r="82" spans="1:14" x14ac:dyDescent="0.2">
      <c r="A82" s="1"/>
      <c r="B82" s="99" t="s">
        <v>57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108" t="s">
        <v>56</v>
      </c>
      <c r="N87" s="108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2026-01-09T09:04:32Z</dcterms:modified>
</cp:coreProperties>
</file>