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4\Emporiou\ΗΜΕΡΗΣΙΑ ΔΕΛΤΙΑ ΤΙΜΩΝ 2026\01-2026\"/>
    </mc:Choice>
  </mc:AlternateContent>
  <xr:revisionPtr revIDLastSave="0" documentId="13_ncr:1_{DEEE8E89-89EB-4277-B4B7-A2E6E1EA8E5B}" xr6:coauthVersionLast="47" xr6:coauthVersionMax="47" xr10:uidLastSave="{00000000-0000-0000-0000-000000000000}"/>
  <bookViews>
    <workbookView xWindow="-120" yWindow="-120" windowWidth="25440" windowHeight="1539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<sst xmlns="http://schemas.openxmlformats.org/spreadsheetml/2006/main" count="201" uniqueCount="156">
  <si>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</si>
  <si>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</si>
  <si>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</si>
  <si>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</si>
  <si>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</si>
  <si>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</si>
  <si>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</si>
  <si>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</si>
  <si>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</si>
  <si>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</si>
  <si>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</si>
  <si>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</si>
  <si>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</si>
  <si>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</si>
  <si>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</si>
  <si>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</si>
  <si>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</si>
  <si>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</si>
  <si>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</si>
  <si>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</si>
  <si>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</si>
  <si>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</si>
  <si>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</si>
  <si>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</si>
  <si>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</si>
  <si>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</si>
  <si>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</si>
  <si>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</si>
  <si>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</si>
  <si>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</si>
  <si>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</si>
  <si>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</si>
  <si>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</si>
  <si>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</si>
  <si>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</si>
  <si>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</si>
  <si>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</si>
  <si>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</si>
  <si>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</si>
  <si>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</si>
  <si>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</si>
  <si>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</si>
  <si>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</si>
  <si>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</si>
  <si>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</si>
  <si>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</si>
  <si>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</si>
  <si>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</si>
  <si>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</si>
  <si>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</si>
  <si>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</si>
  <si>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</si>
  <si>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</si>
  <si>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</si>
  <si>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</si>
  <si>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</si>
  <si>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</si>
  <si>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</si>
  <si>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</si>
  <si>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</si>
  <si>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</si>
  <si>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</si>
  <si>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</si>
  <si>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</si>
  <si>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</si>
  <si>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</si>
  <si>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</si>
  <si>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</si>
  <si>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</si>
  <si>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</si>
  <si>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</si>
  <si>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</si>
  <si>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</si>
  <si>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</si>
  <si>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</si>
  <si>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</si>
  <si>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</si>
  <si>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</si>
  <si>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</si>
  <si>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</si>
  <si>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</si>
  <si>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</si>
  <si>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</si>
  <si>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</si>
  <si>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</si>
  <si>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</si>
  <si>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</si>
  <si>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</si>
  <si>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</si>
  <si>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</si>
  <si>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</si>
  <si>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</si>
  <si>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</si>
  <si>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</si>
  <si>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</si>
  <si>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</si>
  <si>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</si>
  <si>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</si>
  <si>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</si>
  <si>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</si>
  <si>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</si>
  <si>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</si>
  <si>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</si>
  <si>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0,55 - 0,68</t>
  </si>
  <si>
    <t>0,40 - 0,51</t>
  </si>
  <si>
    <t>0,80 - 1,10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</si>
  <si>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</si>
  <si>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</si>
  <si>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</si>
  <si>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</si>
  <si>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</si>
  <si>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</si>
  <si>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</si>
  <si>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</si>
  <si>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>2,10 - 2,50</t>
  </si>
  <si>
    <t>0,90 - 1,40</t>
  </si>
  <si>
    <t>0,55 - 0,80</t>
  </si>
  <si>
    <t>0,70 - 1,00</t>
  </si>
  <si>
    <t>0,60 - 0,80</t>
  </si>
  <si>
    <t>Ρόδια εισαγωγής / Pomegranates import</t>
  </si>
  <si>
    <t>Μανταρίνια / Tangerines</t>
  </si>
  <si>
    <t>0,60 - 1,00</t>
  </si>
  <si>
    <t>2,00 - 2,30</t>
  </si>
  <si>
    <t>2,50 - 3,10</t>
  </si>
  <si>
    <t>2,20 - 2,60</t>
  </si>
  <si>
    <t xml:space="preserve">1,40 - 1,80 </t>
  </si>
  <si>
    <t>1,60 - 2,00</t>
  </si>
  <si>
    <t>1,80 - 2,00</t>
  </si>
  <si>
    <t>0,70 - 0,80</t>
  </si>
  <si>
    <t>0,90 - 1,20</t>
  </si>
  <si>
    <t>0,70 - 0,90</t>
  </si>
  <si>
    <t>0,20 - 0,50</t>
  </si>
  <si>
    <t>2,20 - 2,40</t>
  </si>
  <si>
    <t>2,60 - 3,10</t>
  </si>
  <si>
    <t>2,40 - 3,00</t>
  </si>
  <si>
    <t>1,30 - 2,10</t>
  </si>
  <si>
    <t xml:space="preserve">                            Άνεμοι: ασθενείς / Wind: light winds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</si>
  <si>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12063</t>
    </r>
  </si>
  <si>
    <t>Αριθμός/Number: 12063</t>
  </si>
  <si>
    <t xml:space="preserve"> Δευτέρα   26   Ιανουαρίου   2026 / Monday   26   January   2026</t>
  </si>
  <si>
    <t xml:space="preserve"> Θερμοκρασία: 10 - 16 β. / Temperature: 10 - 16 d.  </t>
  </si>
  <si>
    <t xml:space="preserve">                             Καιρός: βροχερός / Weather: rainy</t>
  </si>
  <si>
    <t>Ο Διευθυντής/The Director</t>
  </si>
  <si>
    <t>Ν.Κουτσουρίδης/N.Koutsouridis</t>
  </si>
  <si>
    <t>0,40 - 0,60</t>
  </si>
  <si>
    <t>0,70 - 1,30</t>
  </si>
  <si>
    <t>3,80 - 4,40</t>
  </si>
  <si>
    <t>2,80 - 3,70</t>
  </si>
  <si>
    <t>0,50 - 1,00</t>
  </si>
  <si>
    <t xml:space="preserve">1,10 - 1,60 </t>
  </si>
  <si>
    <t>0,90 - 1,00</t>
  </si>
  <si>
    <t>2,90 - 4,10</t>
  </si>
  <si>
    <t>1,30 - 2,00</t>
  </si>
  <si>
    <t>1,30 - 1,60</t>
  </si>
  <si>
    <t>1,00 - 1,20</t>
  </si>
  <si>
    <t>2,20 - 2,80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</si>
</sst>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19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9" zoomScaleNormal="100" workbookViewId="0">
      <selection activeCell="I31" sqref="I31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108" t="s">
        <v>75</v>
      </c>
      <c r="D2" s="108"/>
      <c r="E2" s="108"/>
      <c r="F2" s="108"/>
      <c r="G2" s="108"/>
      <c r="I2" s="6" t="s">
        <v>141</v>
      </c>
      <c r="J2" s="6"/>
      <c r="K2" s="6"/>
      <c r="L2" s="6"/>
    </row>
    <row r="3" spans="1:18" x14ac:dyDescent="0.2">
      <c r="A3" s="10"/>
      <c r="B3" s="10"/>
      <c r="C3" s="94" t="s">
        <v>74</v>
      </c>
      <c r="D3" s="94"/>
      <c r="E3" s="94"/>
      <c r="F3" s="94"/>
      <c r="G3" s="94"/>
      <c r="I3" s="6" t="s">
        <v>136</v>
      </c>
      <c r="J3" s="6"/>
      <c r="K3" s="6"/>
      <c r="L3" s="6"/>
    </row>
    <row r="4" spans="1:18" x14ac:dyDescent="0.2">
      <c r="A4" s="10"/>
      <c r="B4" s="10"/>
      <c r="C4" s="108" t="s">
        <v>49</v>
      </c>
      <c r="D4" s="108"/>
      <c r="E4" s="108"/>
      <c r="F4" s="108"/>
      <c r="I4" s="112" t="s">
        <v>83</v>
      </c>
      <c r="J4" s="112"/>
    </row>
    <row r="5" spans="1:18" x14ac:dyDescent="0.2">
      <c r="A5" s="10"/>
      <c r="B5" s="10"/>
      <c r="C5" s="108" t="s">
        <v>52</v>
      </c>
      <c r="D5" s="108"/>
      <c r="E5" s="108"/>
      <c r="F5" s="108"/>
      <c r="I5" s="112" t="s">
        <v>138</v>
      </c>
      <c r="J5" s="112"/>
      <c r="L5" s="2"/>
      <c r="M5" s="2"/>
      <c r="N5" s="7"/>
    </row>
    <row r="6" spans="1:18" x14ac:dyDescent="0.2">
      <c r="B6" s="2"/>
      <c r="C6" s="108" t="s">
        <v>76</v>
      </c>
      <c r="D6" s="108"/>
      <c r="E6" s="108"/>
      <c r="F6" s="108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8" t="s">
        <v>50</v>
      </c>
      <c r="D7" s="108"/>
      <c r="E7" s="108"/>
      <c r="F7" s="108"/>
      <c r="K7" s="6"/>
      <c r="L7" s="6"/>
      <c r="M7" s="6"/>
      <c r="N7" s="6"/>
    </row>
    <row r="8" spans="1:18" ht="15" customHeight="1" x14ac:dyDescent="0.2">
      <c r="A8" s="113" t="s">
        <v>66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1:18" ht="15" customHeight="1" x14ac:dyDescent="0.25">
      <c r="A9" s="114" t="s">
        <v>139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P9" s="3"/>
    </row>
    <row r="10" spans="1:18" ht="13.5" customHeight="1" x14ac:dyDescent="0.2">
      <c r="A10" s="29"/>
      <c r="B10" s="29"/>
      <c r="C10" s="115" t="s">
        <v>8</v>
      </c>
      <c r="D10" s="115"/>
      <c r="E10" s="115"/>
      <c r="F10" s="115"/>
      <c r="G10" s="115"/>
      <c r="H10" s="29"/>
      <c r="I10" s="115" t="s">
        <v>9</v>
      </c>
      <c r="J10" s="115"/>
      <c r="K10" s="115"/>
      <c r="L10" s="115" t="s">
        <v>10</v>
      </c>
      <c r="M10" s="115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7" t="s">
        <v>11</v>
      </c>
      <c r="E11" s="117"/>
      <c r="F11" s="117" t="s">
        <v>12</v>
      </c>
      <c r="G11" s="117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6" t="s">
        <v>3</v>
      </c>
      <c r="E12" s="116"/>
      <c r="F12" s="116" t="s">
        <v>3</v>
      </c>
      <c r="G12" s="116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7" t="s">
        <v>149</v>
      </c>
      <c r="E13" s="107"/>
      <c r="F13" s="107" t="s">
        <v>150</v>
      </c>
      <c r="G13" s="107"/>
      <c r="H13" s="54">
        <v>22100</v>
      </c>
      <c r="I13" s="63">
        <v>1.35</v>
      </c>
      <c r="J13" s="73">
        <v>1.1000000000000001</v>
      </c>
      <c r="K13" s="84">
        <v>0.8</v>
      </c>
      <c r="L13" s="81">
        <f>(I13/J13)-1</f>
        <v>0.22727272727272729</v>
      </c>
      <c r="M13" s="78">
        <f>(I13/K13)-1</f>
        <v>0.6875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7" t="s">
        <v>125</v>
      </c>
      <c r="E14" s="107"/>
      <c r="F14" s="107"/>
      <c r="G14" s="107"/>
      <c r="H14" s="52"/>
      <c r="I14" s="63">
        <v>1.6</v>
      </c>
      <c r="J14" s="73">
        <v>1.4</v>
      </c>
      <c r="K14" s="84">
        <v>1.5</v>
      </c>
      <c r="L14" s="81">
        <f>(I14/J14)-1</f>
        <v>0.14285714285714302</v>
      </c>
      <c r="M14" s="78">
        <f t="shared" ref="M14:M39" si="0">(I14/K14)-1</f>
        <v>6.6666666666666652E-2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7" t="s">
        <v>121</v>
      </c>
      <c r="E15" s="107"/>
      <c r="F15" s="107" t="s">
        <v>80</v>
      </c>
      <c r="G15" s="107"/>
      <c r="H15" s="52">
        <v>50</v>
      </c>
      <c r="I15" s="63">
        <v>0.7</v>
      </c>
      <c r="J15" s="73">
        <v>0.7</v>
      </c>
      <c r="K15" s="84">
        <v>0.6</v>
      </c>
      <c r="L15" s="81">
        <f t="shared" ref="L15:L39" si="1">(I15/J15)-1</f>
        <v>0</v>
      </c>
      <c r="M15" s="78">
        <f t="shared" si="0"/>
        <v>0.16666666666666674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7" t="s">
        <v>130</v>
      </c>
      <c r="E16" s="107"/>
      <c r="F16" s="107" t="s">
        <v>109</v>
      </c>
      <c r="G16" s="107"/>
      <c r="H16" s="52">
        <v>10400</v>
      </c>
      <c r="I16" s="63">
        <v>0.7</v>
      </c>
      <c r="J16" s="73">
        <v>0.9</v>
      </c>
      <c r="K16" s="84">
        <v>0.9</v>
      </c>
      <c r="L16" s="81">
        <f t="shared" si="1"/>
        <v>-0.22222222222222232</v>
      </c>
      <c r="M16" s="78">
        <f t="shared" si="0"/>
        <v>-0.22222222222222232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7" t="s">
        <v>148</v>
      </c>
      <c r="E17" s="88"/>
      <c r="F17" s="87"/>
      <c r="G17" s="88"/>
      <c r="H17" s="52">
        <v>50</v>
      </c>
      <c r="I17" s="63">
        <v>0.75</v>
      </c>
      <c r="J17" s="73">
        <v>0.6</v>
      </c>
      <c r="K17" s="84">
        <v>0.7</v>
      </c>
      <c r="L17" s="81">
        <f t="shared" si="1"/>
        <v>0.25</v>
      </c>
      <c r="M17" s="78">
        <f t="shared" si="0"/>
        <v>7.1428571428571397E-2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7" t="s">
        <v>79</v>
      </c>
      <c r="E18" s="107"/>
      <c r="F18" s="107" t="s">
        <v>80</v>
      </c>
      <c r="G18" s="107"/>
      <c r="H18" s="52">
        <v>12900</v>
      </c>
      <c r="I18" s="63">
        <v>0.6</v>
      </c>
      <c r="J18" s="73">
        <v>0.6</v>
      </c>
      <c r="K18" s="84">
        <v>0.65</v>
      </c>
      <c r="L18" s="81">
        <f t="shared" si="1"/>
        <v>0</v>
      </c>
      <c r="M18" s="78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7" t="s">
        <v>151</v>
      </c>
      <c r="E19" s="107"/>
      <c r="F19" s="107"/>
      <c r="G19" s="107"/>
      <c r="H19" s="52">
        <v>5100</v>
      </c>
      <c r="I19" s="63">
        <v>3.5</v>
      </c>
      <c r="J19" s="73">
        <v>2.2999999999999998</v>
      </c>
      <c r="K19" s="84">
        <v>1.2</v>
      </c>
      <c r="L19" s="81">
        <f t="shared" si="1"/>
        <v>0.52173913043478271</v>
      </c>
      <c r="M19" s="78">
        <f t="shared" si="0"/>
        <v>1.916666666666667</v>
      </c>
      <c r="N19" s="15">
        <v>95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91</v>
      </c>
      <c r="C20" s="16"/>
      <c r="D20" s="87" t="s">
        <v>152</v>
      </c>
      <c r="E20" s="88"/>
      <c r="F20" s="87"/>
      <c r="G20" s="89"/>
      <c r="H20" s="52">
        <v>12800</v>
      </c>
      <c r="I20" s="63">
        <v>1.7</v>
      </c>
      <c r="J20" s="73">
        <v>1.2</v>
      </c>
      <c r="K20" s="84">
        <v>0.8</v>
      </c>
      <c r="L20" s="81">
        <f t="shared" si="1"/>
        <v>0.41666666666666674</v>
      </c>
      <c r="M20" s="78">
        <f t="shared" si="0"/>
        <v>1.125</v>
      </c>
      <c r="N20" s="15">
        <v>75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7" t="s">
        <v>144</v>
      </c>
      <c r="E21" s="107"/>
      <c r="F21" s="107"/>
      <c r="G21" s="107"/>
      <c r="H21" s="52">
        <v>250</v>
      </c>
      <c r="I21" s="63">
        <v>0.5</v>
      </c>
      <c r="J21" s="73">
        <v>0.5</v>
      </c>
      <c r="K21" s="84">
        <v>0.4</v>
      </c>
      <c r="L21" s="81">
        <f t="shared" si="1"/>
        <v>0</v>
      </c>
      <c r="M21" s="78">
        <f t="shared" si="0"/>
        <v>0.25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7" t="s">
        <v>89</v>
      </c>
      <c r="E22" s="107"/>
      <c r="F22" s="107" t="s">
        <v>80</v>
      </c>
      <c r="G22" s="107"/>
      <c r="H22" s="52">
        <v>86500</v>
      </c>
      <c r="I22" s="63">
        <v>0.57999999999999996</v>
      </c>
      <c r="J22" s="73">
        <v>0.57999999999999996</v>
      </c>
      <c r="K22" s="84">
        <v>0.59</v>
      </c>
      <c r="L22" s="81">
        <f t="shared" si="1"/>
        <v>0</v>
      </c>
      <c r="M22" s="78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7" t="s">
        <v>131</v>
      </c>
      <c r="E23" s="107"/>
      <c r="F23" s="107"/>
      <c r="G23" s="107"/>
      <c r="H23" s="52">
        <v>65400</v>
      </c>
      <c r="I23" s="63">
        <v>0.3</v>
      </c>
      <c r="J23" s="73">
        <v>0.35</v>
      </c>
      <c r="K23" s="84">
        <v>0.6</v>
      </c>
      <c r="L23" s="81">
        <f t="shared" si="1"/>
        <v>-0.14285714285714279</v>
      </c>
      <c r="M23" s="78">
        <f t="shared" si="0"/>
        <v>-0.5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7" t="s">
        <v>133</v>
      </c>
      <c r="E24" s="88"/>
      <c r="F24" s="107" t="s">
        <v>132</v>
      </c>
      <c r="G24" s="107"/>
      <c r="I24" s="63">
        <v>2.8</v>
      </c>
      <c r="J24" s="73">
        <v>2.4</v>
      </c>
      <c r="K24" s="84">
        <v>2.2999999999999998</v>
      </c>
      <c r="L24" s="81">
        <f t="shared" si="1"/>
        <v>0.16666666666666674</v>
      </c>
      <c r="M24" s="78">
        <f t="shared" si="0"/>
        <v>0.21739130434782616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7" t="s">
        <v>133</v>
      </c>
      <c r="E25" s="88"/>
      <c r="F25" s="107" t="s">
        <v>132</v>
      </c>
      <c r="G25" s="107"/>
      <c r="H25" s="54">
        <v>24300</v>
      </c>
      <c r="I25" s="65">
        <v>2.8</v>
      </c>
      <c r="J25" s="73">
        <v>2.4</v>
      </c>
      <c r="K25" s="84">
        <v>2.2999999999999998</v>
      </c>
      <c r="L25" s="81">
        <f t="shared" si="1"/>
        <v>0.16666666666666674</v>
      </c>
      <c r="M25" s="78">
        <f t="shared" si="0"/>
        <v>0.21739130434782616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7" t="s">
        <v>134</v>
      </c>
      <c r="E26" s="88"/>
      <c r="F26" s="107"/>
      <c r="G26" s="107"/>
      <c r="H26" s="55">
        <v>2100</v>
      </c>
      <c r="I26" s="16">
        <v>2.7</v>
      </c>
      <c r="J26" s="79">
        <v>2.2000000000000002</v>
      </c>
      <c r="K26" s="84">
        <v>1.1000000000000001</v>
      </c>
      <c r="L26" s="81">
        <f t="shared" si="1"/>
        <v>0.22727272727272729</v>
      </c>
      <c r="M26" s="78">
        <f t="shared" si="0"/>
        <v>1.4545454545454546</v>
      </c>
      <c r="N26" s="15">
        <v>95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90</v>
      </c>
      <c r="C27" s="16"/>
      <c r="D27" s="87" t="s">
        <v>124</v>
      </c>
      <c r="E27" s="88"/>
      <c r="F27" s="87"/>
      <c r="G27" s="88"/>
      <c r="H27" s="55">
        <v>11600</v>
      </c>
      <c r="I27" s="71">
        <v>2.4</v>
      </c>
      <c r="J27" s="79">
        <v>2.2000000000000002</v>
      </c>
      <c r="K27" s="84">
        <v>0.9</v>
      </c>
      <c r="L27" s="81">
        <f t="shared" si="1"/>
        <v>9.0909090909090828E-2</v>
      </c>
      <c r="M27" s="78">
        <f t="shared" si="0"/>
        <v>1.6666666666666665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7" t="s">
        <v>103</v>
      </c>
      <c r="E28" s="107"/>
      <c r="F28" s="107" t="s">
        <v>104</v>
      </c>
      <c r="G28" s="107"/>
      <c r="H28" s="56">
        <v>98300</v>
      </c>
      <c r="I28" s="66">
        <v>0.6</v>
      </c>
      <c r="J28" s="73">
        <v>0.6</v>
      </c>
      <c r="K28" s="84">
        <v>0.59</v>
      </c>
      <c r="L28" s="81">
        <f t="shared" si="1"/>
        <v>0</v>
      </c>
      <c r="M28" s="78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7" t="s">
        <v>145</v>
      </c>
      <c r="E29" s="88"/>
      <c r="F29" s="107" t="s">
        <v>144</v>
      </c>
      <c r="G29" s="107"/>
      <c r="H29" s="52">
        <v>9500</v>
      </c>
      <c r="I29" s="63">
        <v>1</v>
      </c>
      <c r="J29" s="73">
        <v>0.8</v>
      </c>
      <c r="K29" s="84">
        <v>0.8</v>
      </c>
      <c r="L29" s="81">
        <f t="shared" si="1"/>
        <v>0.25</v>
      </c>
      <c r="M29" s="78">
        <f t="shared" si="0"/>
        <v>0.25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7" t="s">
        <v>123</v>
      </c>
      <c r="E30" s="107"/>
      <c r="F30" s="107" t="s">
        <v>122</v>
      </c>
      <c r="G30" s="107"/>
      <c r="H30" s="52"/>
      <c r="I30" s="63">
        <v>2.8</v>
      </c>
      <c r="J30" s="73">
        <v>2.8</v>
      </c>
      <c r="K30" s="84">
        <v>2.2999999999999998</v>
      </c>
      <c r="L30" s="81">
        <f t="shared" si="1"/>
        <v>0</v>
      </c>
      <c r="M30" s="78">
        <f t="shared" si="0"/>
        <v>0.21739130434782616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7" t="s">
        <v>155</v>
      </c>
      <c r="E31" s="107"/>
      <c r="F31" s="107" t="s">
        <v>126</v>
      </c>
      <c r="G31" s="107"/>
      <c r="H31" s="52">
        <v>36300</v>
      </c>
      <c r="I31" s="63">
        <v>2.5</v>
      </c>
      <c r="J31" s="73">
        <v>2.1</v>
      </c>
      <c r="K31" s="84">
        <v>2.1</v>
      </c>
      <c r="L31" s="81">
        <f t="shared" si="1"/>
        <v>0.19047619047619047</v>
      </c>
      <c r="M31" s="78">
        <f t="shared" si="0"/>
        <v>0.19047619047619047</v>
      </c>
      <c r="N31" s="15">
        <v>65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7" t="s">
        <v>114</v>
      </c>
      <c r="E32" s="107"/>
      <c r="F32" s="107" t="s">
        <v>127</v>
      </c>
      <c r="G32" s="107"/>
      <c r="H32" s="52"/>
      <c r="I32" s="63">
        <v>2.2999999999999998</v>
      </c>
      <c r="J32" s="73">
        <v>2.6</v>
      </c>
      <c r="K32" s="84">
        <v>2.1</v>
      </c>
      <c r="L32" s="81">
        <f t="shared" si="1"/>
        <v>-0.11538461538461553</v>
      </c>
      <c r="M32" s="78">
        <f t="shared" si="0"/>
        <v>9.5238095238095122E-2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7" t="s">
        <v>108</v>
      </c>
      <c r="E33" s="88"/>
      <c r="F33" s="87" t="s">
        <v>107</v>
      </c>
      <c r="G33" s="88"/>
      <c r="H33" s="52"/>
      <c r="I33" s="63">
        <v>0.12</v>
      </c>
      <c r="J33" s="73">
        <v>0.12</v>
      </c>
      <c r="K33" s="84">
        <v>0.16</v>
      </c>
      <c r="L33" s="81">
        <f t="shared" si="1"/>
        <v>0</v>
      </c>
      <c r="M33" s="78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87</v>
      </c>
      <c r="C34" s="16"/>
      <c r="D34" s="87" t="s">
        <v>117</v>
      </c>
      <c r="E34" s="88"/>
      <c r="F34" s="87" t="s">
        <v>109</v>
      </c>
      <c r="G34" s="89"/>
      <c r="H34" s="52">
        <v>12400</v>
      </c>
      <c r="I34" s="63">
        <v>0.8</v>
      </c>
      <c r="J34" s="73">
        <v>0.7</v>
      </c>
      <c r="K34" s="84">
        <v>1.2</v>
      </c>
      <c r="L34" s="81">
        <f t="shared" si="1"/>
        <v>0.14285714285714302</v>
      </c>
      <c r="M34" s="78">
        <f t="shared" si="0"/>
        <v>-0.33333333333333326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7" t="s">
        <v>118</v>
      </c>
      <c r="E35" s="107"/>
      <c r="F35" s="87"/>
      <c r="G35" s="88"/>
      <c r="H35" s="52">
        <v>50</v>
      </c>
      <c r="I35" s="62">
        <v>0.7</v>
      </c>
      <c r="J35" s="74">
        <v>0.7</v>
      </c>
      <c r="K35" s="85">
        <v>0.55000000000000004</v>
      </c>
      <c r="L35" s="81">
        <f t="shared" si="1"/>
        <v>0</v>
      </c>
      <c r="M35" s="78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7" t="s">
        <v>153</v>
      </c>
      <c r="E36" s="88"/>
      <c r="F36" s="107" t="s">
        <v>154</v>
      </c>
      <c r="G36" s="107"/>
      <c r="H36" s="52">
        <v>15200</v>
      </c>
      <c r="I36" s="63">
        <v>1.45</v>
      </c>
      <c r="J36" s="73">
        <v>0.9</v>
      </c>
      <c r="K36" s="84">
        <v>0.8</v>
      </c>
      <c r="L36" s="81">
        <f t="shared" si="1"/>
        <v>0.61111111111111094</v>
      </c>
      <c r="M36" s="78">
        <f t="shared" si="0"/>
        <v>0.81249999999999978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7" t="s">
        <v>129</v>
      </c>
      <c r="E37" s="88"/>
      <c r="F37" s="107" t="s">
        <v>128</v>
      </c>
      <c r="G37" s="107"/>
      <c r="H37" s="52">
        <v>15100</v>
      </c>
      <c r="I37" s="63">
        <v>1</v>
      </c>
      <c r="J37" s="73">
        <v>1</v>
      </c>
      <c r="K37" s="84">
        <v>1.4</v>
      </c>
      <c r="L37" s="81">
        <f>(I37/J37)-1</f>
        <v>0</v>
      </c>
      <c r="M37" s="78">
        <f t="shared" si="0"/>
        <v>-0.2857142857142857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7" t="s">
        <v>88</v>
      </c>
      <c r="E38" s="88"/>
      <c r="F38" s="87" t="s">
        <v>81</v>
      </c>
      <c r="G38" s="88"/>
      <c r="H38" s="52">
        <v>4300</v>
      </c>
      <c r="I38" s="63">
        <v>4.5</v>
      </c>
      <c r="J38" s="73">
        <v>4.5</v>
      </c>
      <c r="K38" s="84">
        <v>5</v>
      </c>
      <c r="L38" s="81">
        <f t="shared" si="1"/>
        <v>0</v>
      </c>
      <c r="M38" s="78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7" t="s">
        <v>85</v>
      </c>
      <c r="E39" s="88"/>
      <c r="F39" s="87"/>
      <c r="G39" s="89"/>
      <c r="H39" s="52">
        <v>4100</v>
      </c>
      <c r="I39" s="63">
        <v>1.2</v>
      </c>
      <c r="J39" s="73">
        <v>1.1000000000000001</v>
      </c>
      <c r="K39" s="84">
        <v>1.1000000000000001</v>
      </c>
      <c r="L39" s="81">
        <f t="shared" si="1"/>
        <v>9.0909090909090828E-2</v>
      </c>
      <c r="M39" s="78">
        <f t="shared" si="0"/>
        <v>9.0909090909090828E-2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10" t="s">
        <v>135</v>
      </c>
      <c r="E40" s="111"/>
      <c r="F40" s="87" t="s">
        <v>105</v>
      </c>
      <c r="G40" s="88"/>
      <c r="H40" s="52">
        <v>95300</v>
      </c>
      <c r="I40" s="64">
        <v>1.4</v>
      </c>
      <c r="J40" s="80">
        <v>1.6</v>
      </c>
      <c r="K40" s="77">
        <v>1.2</v>
      </c>
      <c r="L40" s="81">
        <f>(I40/J40)-1</f>
        <v>-0.12500000000000011</v>
      </c>
      <c r="M40" s="78">
        <f>(I40/K40)-1</f>
        <v>0.16666666666666674</v>
      </c>
      <c r="N40" s="15">
        <v>60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112</v>
      </c>
      <c r="C41" s="16"/>
      <c r="D41" s="110" t="s">
        <v>146</v>
      </c>
      <c r="E41" s="111"/>
      <c r="F41" s="87" t="s">
        <v>147</v>
      </c>
      <c r="G41" s="88"/>
      <c r="H41" s="52"/>
      <c r="I41" s="64">
        <v>4.0999999999999996</v>
      </c>
      <c r="J41" s="80">
        <v>3.5</v>
      </c>
      <c r="K41" s="77">
        <v>0</v>
      </c>
      <c r="L41" s="81">
        <f>(I41/J41)-1</f>
        <v>0.17142857142857126</v>
      </c>
      <c r="M41" s="78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9" t="s">
        <v>28</v>
      </c>
      <c r="C42" s="109"/>
      <c r="D42" s="109"/>
      <c r="E42" s="109"/>
      <c r="F42" s="109"/>
      <c r="G42" s="109"/>
      <c r="H42" s="57">
        <f>SUM(H13:H41)</f>
        <v>544100</v>
      </c>
      <c r="I42" s="105"/>
      <c r="J42" s="105"/>
      <c r="K42" s="105"/>
      <c r="L42" s="105"/>
      <c r="M42" s="105"/>
      <c r="N42" s="106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7" t="s">
        <v>11</v>
      </c>
      <c r="E48" s="117"/>
      <c r="F48" s="117" t="s">
        <v>12</v>
      </c>
      <c r="G48" s="117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8" t="s">
        <v>3</v>
      </c>
      <c r="E49" s="119"/>
      <c r="F49" s="118" t="s">
        <v>3</v>
      </c>
      <c r="G49" s="119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93</v>
      </c>
      <c r="C50" s="16"/>
      <c r="D50" s="87" t="s">
        <v>97</v>
      </c>
      <c r="E50" s="88"/>
      <c r="F50" s="87" t="s">
        <v>99</v>
      </c>
      <c r="G50" s="89"/>
      <c r="H50" s="58">
        <v>23200</v>
      </c>
      <c r="I50" s="67">
        <v>2</v>
      </c>
      <c r="J50" s="75">
        <v>2</v>
      </c>
      <c r="K50" s="86">
        <v>2</v>
      </c>
      <c r="L50" s="70">
        <f t="shared" ref="L50:L62" si="2">(I50/J50)-1</f>
        <v>0</v>
      </c>
      <c r="M50" s="83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7" t="s">
        <v>96</v>
      </c>
      <c r="E51" s="88"/>
      <c r="F51" s="87" t="s">
        <v>78</v>
      </c>
      <c r="G51" s="88"/>
      <c r="H51" s="58">
        <v>3500</v>
      </c>
      <c r="I51" s="67">
        <v>3</v>
      </c>
      <c r="J51" s="75">
        <v>3</v>
      </c>
      <c r="K51" s="86">
        <v>3.3</v>
      </c>
      <c r="L51" s="70">
        <f t="shared" si="2"/>
        <v>0</v>
      </c>
      <c r="M51" s="83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7" t="s">
        <v>84</v>
      </c>
      <c r="E52" s="88"/>
      <c r="F52" s="87"/>
      <c r="G52" s="88"/>
      <c r="H52" s="58">
        <v>6900</v>
      </c>
      <c r="I52" s="67">
        <v>1.7</v>
      </c>
      <c r="J52" s="75">
        <v>1.7</v>
      </c>
      <c r="K52" s="86">
        <v>1.4</v>
      </c>
      <c r="L52" s="70">
        <f t="shared" si="2"/>
        <v>0</v>
      </c>
      <c r="M52" s="83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7" t="s">
        <v>95</v>
      </c>
      <c r="E53" s="88"/>
      <c r="F53" s="87" t="s">
        <v>85</v>
      </c>
      <c r="G53" s="88"/>
      <c r="H53" s="58">
        <v>35300</v>
      </c>
      <c r="I53" s="68">
        <v>1.8</v>
      </c>
      <c r="J53" s="75">
        <v>1.8</v>
      </c>
      <c r="K53" s="86">
        <v>1.6</v>
      </c>
      <c r="L53" s="70">
        <f t="shared" si="2"/>
        <v>0</v>
      </c>
      <c r="M53" s="83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7" t="s">
        <v>85</v>
      </c>
      <c r="E54" s="88"/>
      <c r="F54" s="87"/>
      <c r="G54" s="88"/>
      <c r="H54" s="54">
        <v>12800</v>
      </c>
      <c r="I54" s="62">
        <v>1.2</v>
      </c>
      <c r="J54" s="76">
        <v>1.2</v>
      </c>
      <c r="K54" s="82">
        <v>1.2</v>
      </c>
      <c r="L54" s="70">
        <f t="shared" si="2"/>
        <v>0</v>
      </c>
      <c r="M54" s="83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110</v>
      </c>
      <c r="C55" s="16"/>
      <c r="D55" s="87" t="s">
        <v>111</v>
      </c>
      <c r="E55" s="88"/>
      <c r="F55" s="87"/>
      <c r="G55" s="89"/>
      <c r="H55" s="54">
        <v>2200</v>
      </c>
      <c r="I55" s="62">
        <v>2.2000000000000002</v>
      </c>
      <c r="J55" s="76">
        <v>2.2000000000000002</v>
      </c>
      <c r="K55" s="82">
        <v>0</v>
      </c>
      <c r="L55" s="70">
        <f t="shared" si="2"/>
        <v>0</v>
      </c>
      <c r="M55" s="83" t="e">
        <f t="shared" si="3"/>
        <v>#DIV/0!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92</v>
      </c>
      <c r="C56" s="16"/>
      <c r="D56" s="87" t="s">
        <v>88</v>
      </c>
      <c r="E56" s="88"/>
      <c r="F56" s="87" t="s">
        <v>81</v>
      </c>
      <c r="G56" s="89"/>
      <c r="H56" s="54">
        <v>3700</v>
      </c>
      <c r="I56" s="62">
        <v>4.5</v>
      </c>
      <c r="J56" s="76">
        <v>4.5</v>
      </c>
      <c r="K56" s="82">
        <v>3.5</v>
      </c>
      <c r="L56" s="70">
        <f t="shared" si="2"/>
        <v>0</v>
      </c>
      <c r="M56" s="83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7" t="s">
        <v>101</v>
      </c>
      <c r="E57" s="88"/>
      <c r="F57" s="90" t="s">
        <v>102</v>
      </c>
      <c r="G57" s="91"/>
      <c r="H57" s="58">
        <v>36700</v>
      </c>
      <c r="I57" s="62">
        <v>1.25</v>
      </c>
      <c r="J57" s="76">
        <v>1.25</v>
      </c>
      <c r="K57" s="82">
        <v>0.8</v>
      </c>
      <c r="L57" s="70">
        <f t="shared" si="2"/>
        <v>0</v>
      </c>
      <c r="M57" s="83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94</v>
      </c>
      <c r="C58" s="16"/>
      <c r="D58" s="87" t="s">
        <v>129</v>
      </c>
      <c r="E58" s="88"/>
      <c r="F58" s="87" t="s">
        <v>118</v>
      </c>
      <c r="G58" s="88"/>
      <c r="H58" s="72">
        <v>65200</v>
      </c>
      <c r="I58" s="69">
        <v>1</v>
      </c>
      <c r="J58" s="76">
        <v>1</v>
      </c>
      <c r="K58" s="82">
        <v>0.9</v>
      </c>
      <c r="L58" s="70">
        <f t="shared" si="2"/>
        <v>0</v>
      </c>
      <c r="M58" s="83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120</v>
      </c>
      <c r="C59" s="16"/>
      <c r="D59" s="87" t="s">
        <v>85</v>
      </c>
      <c r="E59" s="88"/>
      <c r="F59" s="87"/>
      <c r="G59" s="88"/>
      <c r="H59" s="72"/>
      <c r="I59" s="69">
        <v>1.1000000000000001</v>
      </c>
      <c r="J59" s="62">
        <v>1.2</v>
      </c>
      <c r="K59" s="82">
        <v>1.1000000000000001</v>
      </c>
      <c r="L59" s="70">
        <f t="shared" si="2"/>
        <v>-8.3333333333333259E-2</v>
      </c>
      <c r="M59" s="83">
        <f t="shared" si="3"/>
        <v>0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7" t="s">
        <v>106</v>
      </c>
      <c r="E60" s="88"/>
      <c r="F60" s="87" t="s">
        <v>105</v>
      </c>
      <c r="G60" s="88"/>
      <c r="H60" s="61"/>
      <c r="I60" s="69">
        <v>1.45</v>
      </c>
      <c r="J60" s="76">
        <v>1.45</v>
      </c>
      <c r="K60" s="82">
        <v>1.3</v>
      </c>
      <c r="L60" s="70">
        <f t="shared" si="2"/>
        <v>0</v>
      </c>
      <c r="M60" s="83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7" t="s">
        <v>113</v>
      </c>
      <c r="E61" s="88"/>
      <c r="F61" s="87" t="s">
        <v>100</v>
      </c>
      <c r="G61" s="88"/>
      <c r="H61" s="60">
        <v>32300</v>
      </c>
      <c r="I61" s="62">
        <v>1.5</v>
      </c>
      <c r="J61" s="76">
        <v>1.5</v>
      </c>
      <c r="K61" s="82">
        <v>1.35</v>
      </c>
      <c r="L61" s="70">
        <f t="shared" si="2"/>
        <v>0</v>
      </c>
      <c r="M61" s="83">
        <f t="shared" si="3"/>
        <v>0.11111111111111094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7" t="s">
        <v>98</v>
      </c>
      <c r="E62" s="88"/>
      <c r="F62" s="87" t="s">
        <v>86</v>
      </c>
      <c r="G62" s="87"/>
      <c r="H62" s="54">
        <v>12300</v>
      </c>
      <c r="I62" s="62">
        <v>1.1000000000000001</v>
      </c>
      <c r="J62" s="76">
        <v>1.1000000000000001</v>
      </c>
      <c r="K62" s="82">
        <v>1.2</v>
      </c>
      <c r="L62" s="70">
        <f t="shared" si="2"/>
        <v>0</v>
      </c>
      <c r="M62" s="83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7" t="s">
        <v>115</v>
      </c>
      <c r="E63" s="88"/>
      <c r="F63" s="87" t="s">
        <v>116</v>
      </c>
      <c r="G63" s="89"/>
      <c r="H63" s="54">
        <v>71400</v>
      </c>
      <c r="I63" s="62">
        <v>1.1000000000000001</v>
      </c>
      <c r="J63" s="76">
        <v>1.1000000000000001</v>
      </c>
      <c r="K63" s="82">
        <v>1</v>
      </c>
      <c r="L63" s="70">
        <f>(I63/J63)-1</f>
        <v>0</v>
      </c>
      <c r="M63" s="83">
        <f t="shared" si="3"/>
        <v>0.10000000000000009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119</v>
      </c>
      <c r="C64" s="16"/>
      <c r="D64" s="87" t="s">
        <v>114</v>
      </c>
      <c r="E64" s="88"/>
      <c r="F64" s="87"/>
      <c r="G64" s="89"/>
      <c r="H64" s="54">
        <v>1800</v>
      </c>
      <c r="I64" s="62">
        <v>2.2999999999999998</v>
      </c>
      <c r="J64" s="76">
        <v>2.2999999999999998</v>
      </c>
      <c r="K64" s="82">
        <v>0</v>
      </c>
      <c r="L64" s="70">
        <f>(I64/J64)-1</f>
        <v>0</v>
      </c>
      <c r="M64" s="83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02" t="s">
        <v>33</v>
      </c>
      <c r="C65" s="103"/>
      <c r="D65" s="103"/>
      <c r="E65" s="103"/>
      <c r="F65" s="103"/>
      <c r="G65" s="104"/>
      <c r="H65" s="53">
        <f>SUM(H50:H64)</f>
        <v>307300</v>
      </c>
      <c r="I65" s="99" t="s">
        <v>2</v>
      </c>
      <c r="J65" s="100"/>
      <c r="K65" s="100"/>
      <c r="L65" s="100"/>
      <c r="M65" s="100"/>
      <c r="N65" s="101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98" t="s">
        <v>142</v>
      </c>
      <c r="K70" s="98"/>
      <c r="L70" s="98"/>
      <c r="M70" s="98"/>
      <c r="N70" s="98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95"/>
      <c r="M71" s="95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4" t="s">
        <v>53</v>
      </c>
      <c r="C73" s="94"/>
      <c r="D73" s="94"/>
      <c r="E73" s="94"/>
      <c r="F73" s="94"/>
      <c r="G73" s="94"/>
      <c r="H73" s="94"/>
      <c r="I73" s="94"/>
      <c r="J73" s="94"/>
      <c r="K73" s="94"/>
      <c r="L73" s="96" t="s">
        <v>143</v>
      </c>
      <c r="M73" s="96"/>
      <c r="N73" s="96"/>
    </row>
    <row r="74" spans="1:17" ht="12.75" customHeight="1" x14ac:dyDescent="0.2">
      <c r="B74" s="94" t="s">
        <v>41</v>
      </c>
      <c r="C74" s="94"/>
      <c r="D74" s="94"/>
      <c r="E74" s="94"/>
      <c r="F74" s="94"/>
      <c r="G74" s="94"/>
      <c r="H74" s="94"/>
      <c r="I74" s="94"/>
      <c r="J74" s="94"/>
      <c r="K74" s="94"/>
    </row>
    <row r="75" spans="1:17" ht="12.75" customHeight="1" x14ac:dyDescent="0.2">
      <c r="B75" s="94" t="s">
        <v>64</v>
      </c>
      <c r="C75" s="94"/>
      <c r="D75" s="94"/>
      <c r="E75" s="94"/>
      <c r="F75" s="94"/>
      <c r="G75" s="94"/>
      <c r="H75" s="94"/>
      <c r="I75" s="94"/>
      <c r="J75" s="94"/>
      <c r="K75" s="94"/>
    </row>
    <row r="76" spans="1:17" ht="12.75" customHeight="1" x14ac:dyDescent="0.2">
      <c r="B76" s="94" t="s">
        <v>42</v>
      </c>
      <c r="C76" s="94"/>
      <c r="D76" s="94"/>
      <c r="E76" s="94"/>
      <c r="F76" s="94"/>
      <c r="G76" s="94"/>
      <c r="H76" s="94"/>
      <c r="I76" s="94"/>
      <c r="J76" s="94"/>
      <c r="K76" s="94"/>
      <c r="L76" s="94"/>
    </row>
    <row r="77" spans="1:17" ht="12.75" customHeight="1" x14ac:dyDescent="0.2">
      <c r="B77" s="97" t="s">
        <v>54</v>
      </c>
      <c r="C77" s="97"/>
      <c r="D77" s="97"/>
      <c r="E77" s="97"/>
      <c r="F77" s="97"/>
      <c r="G77" s="97"/>
      <c r="H77" s="97"/>
      <c r="I77" s="97"/>
      <c r="J77" s="97"/>
      <c r="K77" s="97"/>
      <c r="L77" s="97"/>
    </row>
    <row r="80" spans="1:17" ht="12.75" customHeight="1" x14ac:dyDescent="0.2">
      <c r="A80" s="13"/>
      <c r="B80" s="93" t="s">
        <v>137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11"/>
      <c r="P80" s="11"/>
      <c r="Q80" s="11"/>
    </row>
    <row r="81" spans="1:14" ht="12.75" customHeight="1" x14ac:dyDescent="0.2">
      <c r="B81" s="94" t="s">
        <v>58</v>
      </c>
      <c r="C81" s="94"/>
      <c r="D81" s="94"/>
      <c r="E81" s="94"/>
      <c r="F81" s="94"/>
      <c r="G81" s="94"/>
      <c r="H81" s="94"/>
      <c r="I81" s="94"/>
      <c r="J81" s="94"/>
      <c r="K81" s="94"/>
      <c r="L81" s="95"/>
      <c r="M81" s="95"/>
      <c r="N81" s="95"/>
    </row>
    <row r="82" spans="1:14" ht="12.75" customHeight="1" x14ac:dyDescent="0.2">
      <c r="B82" s="94" t="s">
        <v>6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</row>
    <row r="83" spans="1:14" x14ac:dyDescent="0.2">
      <c r="A83" s="1"/>
      <c r="B83" s="94" t="s">
        <v>57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92" t="s">
        <v>56</v>
      </c>
      <c r="N88" s="92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2026-01-26T08:55:16Z</cp:lastPrinted>
  <dcterms:created xsi:type="dcterms:W3CDTF">1997-11-13T17:03:54Z</dcterms:created>
  <dcterms:modified xsi:type="dcterms:W3CDTF">2026-01-26T08:55:38Z</dcterms:modified>
</cp:coreProperties>
</file>