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4\Common\1.Αναφορές Πύλες\"/>
    </mc:Choice>
  </mc:AlternateContent>
  <xr:revisionPtr revIDLastSave="0" documentId="13_ncr:1_{1A597E9D-1590-4263-AF33-46049C8B8C82}" xr6:coauthVersionLast="47" xr6:coauthVersionMax="47" xr10:uidLastSave="{00000000-0000-0000-0000-000000000000}"/>
  <bookViews>
    <workbookView xWindow="-120" yWindow="-120" windowWidth="19440" windowHeight="1488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<sst xmlns="http://schemas.openxmlformats.org/spreadsheetml/2006/main" count="196" uniqueCount="151">
  <si>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</si>
  <si>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</si>
  <si>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</si>
  <si>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</si>
  <si>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</si>
  <si>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</si>
  <si>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</si>
  <si>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</si>
  <si>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</si>
  <si>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</si>
  <si>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</si>
  <si>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</si>
  <si>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</si>
  <si>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</si>
  <si>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</si>
  <si>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</si>
  <si>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</si>
  <si>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</si>
  <si>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</si>
  <si>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</si>
  <si>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</si>
  <si>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</si>
  <si>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</si>
  <si>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</si>
  <si>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</si>
  <si>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</si>
  <si>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</si>
  <si>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</si>
  <si>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</si>
  <si>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</si>
  <si>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</si>
  <si>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</si>
  <si>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</si>
  <si>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</si>
  <si>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</si>
  <si>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</si>
  <si>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</si>
  <si>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</si>
  <si>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</si>
  <si>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</si>
  <si>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</si>
  <si>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</si>
  <si>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</si>
  <si>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</si>
  <si>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</si>
  <si>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</si>
  <si>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</si>
  <si>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</si>
  <si>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</si>
  <si>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</si>
  <si>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</si>
  <si>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</si>
  <si>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</si>
  <si>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</si>
  <si>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</si>
  <si>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</si>
  <si>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</si>
  <si>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</si>
  <si>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</si>
  <si>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</si>
  <si>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</si>
  <si>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</si>
  <si>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</si>
  <si>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</si>
  <si>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</si>
  <si>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</si>
  <si>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</si>
  <si>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</si>
  <si>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</si>
  <si>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</si>
  <si>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</si>
  <si>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</si>
  <si>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</si>
  <si>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</si>
  <si>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</si>
  <si>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</si>
  <si>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</si>
  <si>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</si>
  <si>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</si>
  <si>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</si>
  <si>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</si>
  <si>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</si>
  <si>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</si>
  <si>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</si>
  <si>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</si>
  <si>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</si>
  <si>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</si>
  <si>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</si>
  <si>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</si>
  <si>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</si>
  <si>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</si>
  <si>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</si>
  <si>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</si>
  <si>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</si>
  <si>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</si>
  <si>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</si>
  <si>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</si>
  <si>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</si>
  <si>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</si>
  <si>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</si>
  <si>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0,50 - 0,80</t>
  </si>
  <si>
    <t>0,95 - 1,40</t>
  </si>
  <si>
    <t>0,55 - 0,70</t>
  </si>
  <si>
    <t>0,70 - 0,90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</si>
  <si>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</si>
  <si>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</si>
  <si>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</si>
  <si>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</si>
  <si>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</si>
  <si>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</si>
  <si>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</si>
  <si>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</si>
  <si>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</si>
  <si>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1,60 - 2,00</t>
  </si>
  <si>
    <t>0,80 - 1,20</t>
  </si>
  <si>
    <t>1,40 - 2,00</t>
  </si>
  <si>
    <t>0,80 - 1,00</t>
  </si>
  <si>
    <t>2,00 - 2,80</t>
  </si>
  <si>
    <t>0,70 - 1,00</t>
  </si>
  <si>
    <t>3,60 - 4,00</t>
  </si>
  <si>
    <t>1,20 - 1,40</t>
  </si>
  <si>
    <t>1,00 - 1,60</t>
  </si>
  <si>
    <t>1,10 - 1,50</t>
  </si>
  <si>
    <t>1,80 - 2,30</t>
  </si>
  <si>
    <t>Ο Διευθυντής/The Director</t>
  </si>
  <si>
    <t>Ν.Κουτσουρίδης/N.Koutsouridis</t>
  </si>
  <si>
    <t xml:space="preserve">                            Άνεμοι: ασθενείς / Wind: light winds</t>
  </si>
  <si>
    <t>0,50 - 0,90</t>
  </si>
  <si>
    <t>1,00 - 1,30</t>
  </si>
  <si>
    <t>2,70 - 3,30</t>
  </si>
  <si>
    <t>1,50 - 2,30</t>
  </si>
  <si>
    <t>1,00 - 1,50</t>
  </si>
  <si>
    <t xml:space="preserve">                             Καιρός: νεφώσεις / Weather: cloudy</t>
  </si>
  <si>
    <t xml:space="preserve"> Πέμπτη   16   Απριλίου   2026 /  Thursday  16   April   2026</t>
  </si>
  <si>
    <t>Αριθμός/Number: 12118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</si>
  <si>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12118</t>
    </r>
  </si>
  <si>
    <t xml:space="preserve"> Θερμοκρασία: 14 - 22 β. / Temperature: 14 - 22 d.  </t>
  </si>
  <si>
    <t xml:space="preserve">0,50 - 0,70 </t>
  </si>
  <si>
    <t>0,30 - 0,45</t>
  </si>
  <si>
    <t>0,35 - 1,00</t>
  </si>
  <si>
    <t>1,10 - 1,40</t>
  </si>
  <si>
    <t>1,00 - 1,20</t>
  </si>
  <si>
    <t>2,00 - 2,60</t>
  </si>
  <si>
    <t>3,20 - 3,60</t>
  </si>
  <si>
    <t>0,18 - 0,25</t>
  </si>
  <si>
    <t>0,10 - 0,15</t>
  </si>
  <si>
    <t>1,50 - 2,00</t>
  </si>
  <si>
    <t>1,60 - 2,30</t>
  </si>
  <si>
    <t>3,70 - 4,20</t>
  </si>
  <si>
    <t>1,30 - 1,60</t>
  </si>
  <si>
    <t>1,20 - 1,50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</si>
</sst>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11" zoomScaleNormal="100" workbookViewId="0">
      <selection activeCell="I20" sqref="I20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136</v>
      </c>
      <c r="K1" s="6"/>
      <c r="L1" s="6"/>
      <c r="N1" s="39" t="s">
        <v>7</v>
      </c>
    </row>
    <row r="2" spans="1:18" x14ac:dyDescent="0.2">
      <c r="C2" s="95" t="s">
        <v>75</v>
      </c>
      <c r="D2" s="95"/>
      <c r="E2" s="95"/>
      <c r="F2" s="95"/>
      <c r="G2" s="95"/>
      <c r="I2" s="6" t="s">
        <v>132</v>
      </c>
      <c r="J2" s="6"/>
      <c r="K2" s="6"/>
      <c r="L2" s="6"/>
    </row>
    <row r="3" spans="1:18" x14ac:dyDescent="0.2">
      <c r="A3" s="10"/>
      <c r="B3" s="10"/>
      <c r="C3" s="96" t="s">
        <v>74</v>
      </c>
      <c r="D3" s="96"/>
      <c r="E3" s="96"/>
      <c r="F3" s="96"/>
      <c r="G3" s="96"/>
      <c r="I3" s="6" t="s">
        <v>126</v>
      </c>
      <c r="J3" s="6"/>
      <c r="K3" s="6"/>
      <c r="L3" s="6"/>
    </row>
    <row r="4" spans="1:18" x14ac:dyDescent="0.2">
      <c r="A4" s="10"/>
      <c r="B4" s="10"/>
      <c r="C4" s="95" t="s">
        <v>49</v>
      </c>
      <c r="D4" s="95"/>
      <c r="E4" s="95"/>
      <c r="F4" s="95"/>
      <c r="I4" s="99" t="s">
        <v>81</v>
      </c>
      <c r="J4" s="99"/>
    </row>
    <row r="5" spans="1:18" x14ac:dyDescent="0.2">
      <c r="A5" s="10"/>
      <c r="B5" s="10"/>
      <c r="C5" s="95" t="s">
        <v>52</v>
      </c>
      <c r="D5" s="95"/>
      <c r="E5" s="95"/>
      <c r="F5" s="95"/>
      <c r="I5" s="99" t="s">
        <v>134</v>
      </c>
      <c r="J5" s="99"/>
      <c r="L5" s="2"/>
      <c r="M5" s="2"/>
      <c r="N5" s="7"/>
    </row>
    <row r="6" spans="1:18" x14ac:dyDescent="0.2">
      <c r="B6" s="2"/>
      <c r="C6" s="95" t="s">
        <v>76</v>
      </c>
      <c r="D6" s="95"/>
      <c r="E6" s="95"/>
      <c r="F6" s="9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5" t="s">
        <v>50</v>
      </c>
      <c r="D7" s="95"/>
      <c r="E7" s="95"/>
      <c r="F7" s="95"/>
      <c r="K7" s="6"/>
      <c r="L7" s="6"/>
      <c r="M7" s="6"/>
      <c r="N7" s="6"/>
    </row>
    <row r="8" spans="1:18" ht="15" customHeight="1" x14ac:dyDescent="0.2">
      <c r="A8" s="100" t="s">
        <v>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8" ht="15" customHeight="1" x14ac:dyDescent="0.25">
      <c r="A9" s="101" t="s">
        <v>133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0" t="s">
        <v>11</v>
      </c>
      <c r="E11" s="90"/>
      <c r="F11" s="90" t="s">
        <v>12</v>
      </c>
      <c r="G11" s="90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7" t="s">
        <v>3</v>
      </c>
      <c r="E12" s="97"/>
      <c r="F12" s="97" t="s">
        <v>3</v>
      </c>
      <c r="G12" s="9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9" t="s">
        <v>137</v>
      </c>
      <c r="E13" s="89"/>
      <c r="F13" s="89" t="s">
        <v>138</v>
      </c>
      <c r="G13" s="89"/>
      <c r="H13" s="54">
        <v>17100</v>
      </c>
      <c r="I13" s="63">
        <v>0.6</v>
      </c>
      <c r="J13" s="73">
        <v>1</v>
      </c>
      <c r="K13" s="73">
        <v>0.9</v>
      </c>
      <c r="L13" s="79">
        <f>(I13/J13)-1</f>
        <v>-0.4</v>
      </c>
      <c r="M13" s="82">
        <f>(I13/K13)-1</f>
        <v>-0.33333333333333337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9" t="s">
        <v>131</v>
      </c>
      <c r="E14" s="89"/>
      <c r="F14" s="89"/>
      <c r="G14" s="89"/>
      <c r="H14" s="52"/>
      <c r="I14" s="63">
        <v>1.25</v>
      </c>
      <c r="J14" s="73">
        <v>2</v>
      </c>
      <c r="K14" s="73">
        <v>1.2</v>
      </c>
      <c r="L14" s="79">
        <f>(I14/J14)-1</f>
        <v>-0.375</v>
      </c>
      <c r="M14" s="82">
        <f t="shared" ref="M14:M39" si="0">(I14/K14)-1</f>
        <v>4.1666666666666741E-2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9" t="s">
        <v>102</v>
      </c>
      <c r="E15" s="89"/>
      <c r="F15" s="89" t="s">
        <v>78</v>
      </c>
      <c r="G15" s="89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9" t="s">
        <v>121</v>
      </c>
      <c r="E16" s="89"/>
      <c r="F16" s="89"/>
      <c r="G16" s="89"/>
      <c r="H16" s="52">
        <v>9600</v>
      </c>
      <c r="I16" s="63">
        <v>1.4</v>
      </c>
      <c r="J16" s="73">
        <v>1.4</v>
      </c>
      <c r="K16" s="73">
        <v>0.8</v>
      </c>
      <c r="L16" s="79">
        <f t="shared" si="1"/>
        <v>0</v>
      </c>
      <c r="M16" s="82">
        <f t="shared" si="0"/>
        <v>0.74999999999999978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100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9" t="s">
        <v>92</v>
      </c>
      <c r="E18" s="89"/>
      <c r="F18" s="89" t="s">
        <v>78</v>
      </c>
      <c r="G18" s="89"/>
      <c r="H18" s="52">
        <v>12900</v>
      </c>
      <c r="I18" s="63">
        <v>0.65</v>
      </c>
      <c r="J18" s="73">
        <v>0.65</v>
      </c>
      <c r="K18" s="73">
        <v>0.6</v>
      </c>
      <c r="L18" s="79">
        <f t="shared" si="1"/>
        <v>0</v>
      </c>
      <c r="M18" s="82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9" t="s">
        <v>114</v>
      </c>
      <c r="E19" s="89"/>
      <c r="F19" s="89" t="s">
        <v>98</v>
      </c>
      <c r="G19" s="89"/>
      <c r="H19" s="52">
        <v>15100</v>
      </c>
      <c r="I19" s="63">
        <v>1</v>
      </c>
      <c r="J19" s="73">
        <v>1.6</v>
      </c>
      <c r="K19" s="73">
        <v>1</v>
      </c>
      <c r="L19" s="79">
        <f t="shared" si="1"/>
        <v>-0.375</v>
      </c>
      <c r="M19" s="82">
        <f t="shared" si="0"/>
        <v>0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131</v>
      </c>
      <c r="E20" s="87"/>
      <c r="F20" s="86" t="s">
        <v>103</v>
      </c>
      <c r="G20" s="88"/>
      <c r="H20" s="52">
        <v>2200</v>
      </c>
      <c r="I20" s="63">
        <v>1.2</v>
      </c>
      <c r="J20" s="73">
        <v>1.5</v>
      </c>
      <c r="K20" s="73">
        <v>1.4</v>
      </c>
      <c r="L20" s="79">
        <f t="shared" si="1"/>
        <v>-0.20000000000000007</v>
      </c>
      <c r="M20" s="82">
        <f t="shared" si="0"/>
        <v>-0.14285714285714279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9" t="s">
        <v>98</v>
      </c>
      <c r="E21" s="89"/>
      <c r="F21" s="89"/>
      <c r="G21" s="89"/>
      <c r="H21" s="52">
        <v>450</v>
      </c>
      <c r="I21" s="63">
        <v>0.6</v>
      </c>
      <c r="J21" s="73">
        <v>0.6</v>
      </c>
      <c r="K21" s="73">
        <v>0.5</v>
      </c>
      <c r="L21" s="79">
        <f t="shared" si="1"/>
        <v>0</v>
      </c>
      <c r="M21" s="82">
        <f t="shared" si="0"/>
        <v>0.19999999999999996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9" t="s">
        <v>106</v>
      </c>
      <c r="E22" s="89"/>
      <c r="F22" s="89" t="s">
        <v>104</v>
      </c>
      <c r="G22" s="89"/>
      <c r="H22" s="52">
        <v>92300</v>
      </c>
      <c r="I22" s="63">
        <v>0.51</v>
      </c>
      <c r="J22" s="73">
        <v>0.51</v>
      </c>
      <c r="K22" s="73">
        <v>0.73</v>
      </c>
      <c r="L22" s="79">
        <f t="shared" si="1"/>
        <v>0</v>
      </c>
      <c r="M22" s="82">
        <f t="shared" si="0"/>
        <v>-0.30136986301369861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9" t="s">
        <v>139</v>
      </c>
      <c r="E23" s="89"/>
      <c r="F23" s="89"/>
      <c r="G23" s="89"/>
      <c r="H23" s="52">
        <v>60100</v>
      </c>
      <c r="I23" s="63">
        <v>0.65</v>
      </c>
      <c r="J23" s="73">
        <v>0.4</v>
      </c>
      <c r="K23" s="73">
        <v>0.6</v>
      </c>
      <c r="L23" s="79">
        <f t="shared" si="1"/>
        <v>0.625</v>
      </c>
      <c r="M23" s="82">
        <f t="shared" si="0"/>
        <v>8.3333333333333481E-2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140</v>
      </c>
      <c r="E24" s="87"/>
      <c r="F24" s="89" t="s">
        <v>92</v>
      </c>
      <c r="G24" s="89"/>
      <c r="I24" s="63">
        <v>1.2</v>
      </c>
      <c r="J24" s="73">
        <v>1.9</v>
      </c>
      <c r="K24" s="73">
        <v>1.5</v>
      </c>
      <c r="L24" s="79">
        <f t="shared" si="1"/>
        <v>-0.36842105263157898</v>
      </c>
      <c r="M24" s="82">
        <f t="shared" si="0"/>
        <v>-0.20000000000000007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140</v>
      </c>
      <c r="E25" s="87"/>
      <c r="F25" s="89" t="s">
        <v>92</v>
      </c>
      <c r="G25" s="89"/>
      <c r="H25" s="54">
        <v>22300</v>
      </c>
      <c r="I25" s="65">
        <v>1.2</v>
      </c>
      <c r="J25" s="73">
        <v>1.9</v>
      </c>
      <c r="K25" s="73">
        <v>1.5</v>
      </c>
      <c r="L25" s="79">
        <f t="shared" si="1"/>
        <v>-0.36842105263157898</v>
      </c>
      <c r="M25" s="82">
        <f t="shared" si="0"/>
        <v>-0.20000000000000007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128</v>
      </c>
      <c r="E26" s="87"/>
      <c r="F26" s="89" t="s">
        <v>127</v>
      </c>
      <c r="G26" s="89"/>
      <c r="H26" s="55">
        <v>9700</v>
      </c>
      <c r="I26" s="16">
        <v>1.1000000000000001</v>
      </c>
      <c r="J26" s="74">
        <v>1.4</v>
      </c>
      <c r="K26" s="73">
        <v>1</v>
      </c>
      <c r="L26" s="79">
        <f t="shared" si="1"/>
        <v>-0.21428571428571419</v>
      </c>
      <c r="M26" s="82">
        <f t="shared" si="0"/>
        <v>0.10000000000000009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119</v>
      </c>
      <c r="E27" s="87"/>
      <c r="F27" s="86"/>
      <c r="G27" s="88"/>
      <c r="H27" s="55">
        <v>1500</v>
      </c>
      <c r="I27" s="70">
        <v>3.8</v>
      </c>
      <c r="J27" s="74">
        <v>3.8</v>
      </c>
      <c r="K27" s="73">
        <v>1.8</v>
      </c>
      <c r="L27" s="79">
        <f t="shared" si="1"/>
        <v>0</v>
      </c>
      <c r="M27" s="82">
        <f t="shared" si="0"/>
        <v>1.1111111111111112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9" t="s">
        <v>107</v>
      </c>
      <c r="E28" s="89"/>
      <c r="F28" s="89" t="s">
        <v>105</v>
      </c>
      <c r="G28" s="89"/>
      <c r="H28" s="56">
        <v>98500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114</v>
      </c>
      <c r="E29" s="87"/>
      <c r="F29" s="89" t="s">
        <v>98</v>
      </c>
      <c r="G29" s="89"/>
      <c r="H29" s="52">
        <v>11900</v>
      </c>
      <c r="I29" s="63">
        <v>0.9</v>
      </c>
      <c r="J29" s="73">
        <v>0.9</v>
      </c>
      <c r="K29" s="73">
        <v>0.7</v>
      </c>
      <c r="L29" s="79">
        <f t="shared" si="1"/>
        <v>0</v>
      </c>
      <c r="M29" s="82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9" t="s">
        <v>130</v>
      </c>
      <c r="E30" s="89"/>
      <c r="F30" s="89" t="s">
        <v>141</v>
      </c>
      <c r="G30" s="89"/>
      <c r="H30" s="52"/>
      <c r="I30" s="63">
        <v>1.9</v>
      </c>
      <c r="J30" s="73">
        <v>3.7</v>
      </c>
      <c r="K30" s="73">
        <v>1.7</v>
      </c>
      <c r="L30" s="79">
        <f t="shared" si="1"/>
        <v>-0.48648648648648651</v>
      </c>
      <c r="M30" s="82">
        <f t="shared" si="0"/>
        <v>0.11764705882352944</v>
      </c>
      <c r="N30" s="15">
        <v>70</v>
      </c>
      <c r="O30" s="11"/>
      <c r="P30" s="11"/>
      <c r="Q30" s="11"/>
    </row>
    <row r="31" spans="1:17" ht="12.75" customHeight="1" x14ac:dyDescent="0.2">
      <c r="A31" s="15">
        <v>19</v>
      </c>
      <c r="B31" s="18" t="s">
        <v>45</v>
      </c>
      <c r="C31" s="16"/>
      <c r="D31" s="89" t="s">
        <v>129</v>
      </c>
      <c r="E31" s="89"/>
      <c r="F31" s="89" t="s">
        <v>108</v>
      </c>
      <c r="G31" s="89"/>
      <c r="H31" s="52">
        <v>25400</v>
      </c>
      <c r="I31" s="63">
        <v>3</v>
      </c>
      <c r="J31" s="73">
        <v>3.1</v>
      </c>
      <c r="K31" s="73">
        <v>2.2999999999999998</v>
      </c>
      <c r="L31" s="79">
        <f t="shared" si="1"/>
        <v>-3.2258064516129115E-2</v>
      </c>
      <c r="M31" s="82">
        <f t="shared" si="0"/>
        <v>0.30434782608695654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9" t="s">
        <v>143</v>
      </c>
      <c r="E32" s="89"/>
      <c r="F32" s="89" t="s">
        <v>142</v>
      </c>
      <c r="G32" s="89"/>
      <c r="H32" s="52"/>
      <c r="I32" s="63">
        <v>3.3</v>
      </c>
      <c r="J32" s="73">
        <v>3.7</v>
      </c>
      <c r="K32" s="73">
        <v>3.4</v>
      </c>
      <c r="L32" s="79">
        <f t="shared" si="1"/>
        <v>-0.10810810810810823</v>
      </c>
      <c r="M32" s="82">
        <f t="shared" si="0"/>
        <v>-2.9411764705882359E-2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144</v>
      </c>
      <c r="E33" s="87"/>
      <c r="F33" s="86" t="s">
        <v>145</v>
      </c>
      <c r="G33" s="87"/>
      <c r="H33" s="52"/>
      <c r="I33" s="63">
        <v>0.21</v>
      </c>
      <c r="J33" s="73">
        <v>0.23</v>
      </c>
      <c r="K33" s="73">
        <v>0.22</v>
      </c>
      <c r="L33" s="79">
        <f t="shared" si="1"/>
        <v>-8.6956521739130488E-2</v>
      </c>
      <c r="M33" s="82">
        <f t="shared" si="0"/>
        <v>-4.5454545454545525E-2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92</v>
      </c>
      <c r="E34" s="87"/>
      <c r="F34" s="86" t="s">
        <v>78</v>
      </c>
      <c r="G34" s="88"/>
      <c r="H34" s="52">
        <v>21300</v>
      </c>
      <c r="I34" s="63">
        <v>0.7</v>
      </c>
      <c r="J34" s="73">
        <v>0.7</v>
      </c>
      <c r="K34" s="73">
        <v>1</v>
      </c>
      <c r="L34" s="79">
        <f t="shared" si="1"/>
        <v>0</v>
      </c>
      <c r="M34" s="82">
        <f t="shared" si="0"/>
        <v>-0.30000000000000004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9" t="s">
        <v>98</v>
      </c>
      <c r="E35" s="89"/>
      <c r="F35" s="86"/>
      <c r="G35" s="87"/>
      <c r="H35" s="52">
        <v>50</v>
      </c>
      <c r="I35" s="62">
        <v>0.6</v>
      </c>
      <c r="J35" s="75">
        <v>0.6</v>
      </c>
      <c r="K35" s="75">
        <v>0.45</v>
      </c>
      <c r="L35" s="79">
        <f t="shared" si="1"/>
        <v>0</v>
      </c>
      <c r="M35" s="82">
        <f t="shared" si="0"/>
        <v>0.33333333333333326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146</v>
      </c>
      <c r="E36" s="87"/>
      <c r="F36" s="89"/>
      <c r="G36" s="89"/>
      <c r="H36" s="52">
        <v>8500</v>
      </c>
      <c r="I36" s="63">
        <v>1.8</v>
      </c>
      <c r="J36" s="73">
        <v>1.35</v>
      </c>
      <c r="K36" s="73">
        <v>1</v>
      </c>
      <c r="L36" s="79">
        <f t="shared" si="1"/>
        <v>0.33333333333333326</v>
      </c>
      <c r="M36" s="82">
        <f t="shared" si="0"/>
        <v>0.8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113</v>
      </c>
      <c r="E37" s="87"/>
      <c r="F37" s="89" t="s">
        <v>120</v>
      </c>
      <c r="G37" s="89"/>
      <c r="H37" s="52">
        <v>6700</v>
      </c>
      <c r="I37" s="63">
        <v>1.7</v>
      </c>
      <c r="J37" s="73">
        <v>1.7</v>
      </c>
      <c r="K37" s="73">
        <v>1.8</v>
      </c>
      <c r="L37" s="79">
        <f>(I37/J37)-1</f>
        <v>0</v>
      </c>
      <c r="M37" s="82">
        <f t="shared" si="0"/>
        <v>-5.555555555555558E-2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109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73">
        <v>4.3</v>
      </c>
      <c r="L38" s="79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122</v>
      </c>
      <c r="E39" s="87"/>
      <c r="F39" s="86" t="s">
        <v>116</v>
      </c>
      <c r="G39" s="88"/>
      <c r="H39" s="52">
        <v>9600</v>
      </c>
      <c r="I39" s="63">
        <v>1.3</v>
      </c>
      <c r="J39" s="73">
        <v>1.3</v>
      </c>
      <c r="K39" s="73">
        <v>0.8</v>
      </c>
      <c r="L39" s="79">
        <f t="shared" si="1"/>
        <v>0</v>
      </c>
      <c r="M39" s="82">
        <f t="shared" si="0"/>
        <v>0.625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3" t="s">
        <v>147</v>
      </c>
      <c r="E40" s="94"/>
      <c r="F40" s="86" t="s">
        <v>150</v>
      </c>
      <c r="G40" s="87"/>
      <c r="H40" s="52">
        <v>82400</v>
      </c>
      <c r="I40" s="64">
        <v>2</v>
      </c>
      <c r="J40" s="76">
        <v>2.2000000000000002</v>
      </c>
      <c r="K40" s="81">
        <v>2</v>
      </c>
      <c r="L40" s="79">
        <f>(I40/J40)-1</f>
        <v>-9.0909090909090939E-2</v>
      </c>
      <c r="M40" s="82">
        <f>(I40/K40)-1</f>
        <v>0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93" t="s">
        <v>148</v>
      </c>
      <c r="E41" s="94"/>
      <c r="F41" s="86"/>
      <c r="G41" s="87"/>
      <c r="H41" s="52"/>
      <c r="I41" s="64">
        <v>3.9</v>
      </c>
      <c r="J41" s="76">
        <v>5</v>
      </c>
      <c r="K41" s="72">
        <v>0</v>
      </c>
      <c r="L41" s="79">
        <f>(I41/J41)-1</f>
        <v>-0.21999999999999997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511800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0" t="s">
        <v>11</v>
      </c>
      <c r="E48" s="90"/>
      <c r="F48" s="90" t="s">
        <v>12</v>
      </c>
      <c r="G48" s="90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1" t="s">
        <v>3</v>
      </c>
      <c r="E49" s="92"/>
      <c r="F49" s="91" t="s">
        <v>3</v>
      </c>
      <c r="G49" s="92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108</v>
      </c>
      <c r="E50" s="87"/>
      <c r="F50" s="86" t="s">
        <v>94</v>
      </c>
      <c r="G50" s="88"/>
      <c r="H50" s="58">
        <v>23300</v>
      </c>
      <c r="I50" s="67">
        <v>2.1</v>
      </c>
      <c r="J50" s="77">
        <v>2.1</v>
      </c>
      <c r="K50" s="77">
        <v>2.2000000000000002</v>
      </c>
      <c r="L50" s="79">
        <f t="shared" ref="L50:L60" si="2">(I50/J50)-1</f>
        <v>0</v>
      </c>
      <c r="M50" s="83">
        <f t="shared" ref="M50:M61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99</v>
      </c>
      <c r="E51" s="87"/>
      <c r="F51" s="86"/>
      <c r="G51" s="87"/>
      <c r="H51" s="58">
        <v>3500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115</v>
      </c>
      <c r="E52" s="87"/>
      <c r="F52" s="86"/>
      <c r="G52" s="87"/>
      <c r="H52" s="58">
        <v>12400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96</v>
      </c>
      <c r="C53" s="16">
        <v>3.3</v>
      </c>
      <c r="D53" s="86" t="s">
        <v>117</v>
      </c>
      <c r="E53" s="87"/>
      <c r="F53" s="86"/>
      <c r="G53" s="88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112</v>
      </c>
      <c r="E54" s="87"/>
      <c r="F54" s="86" t="s">
        <v>94</v>
      </c>
      <c r="G54" s="87"/>
      <c r="H54" s="58">
        <v>43800</v>
      </c>
      <c r="I54" s="68">
        <v>2</v>
      </c>
      <c r="J54" s="77">
        <v>2</v>
      </c>
      <c r="K54" s="77">
        <v>1.6</v>
      </c>
      <c r="L54" s="79">
        <f t="shared" si="2"/>
        <v>0</v>
      </c>
      <c r="M54" s="83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12600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149</v>
      </c>
      <c r="E56" s="87"/>
      <c r="F56" s="117" t="s">
        <v>118</v>
      </c>
      <c r="G56" s="118"/>
      <c r="H56" s="58">
        <v>31700</v>
      </c>
      <c r="I56" s="62">
        <v>1.4</v>
      </c>
      <c r="J56" s="78">
        <v>1.4</v>
      </c>
      <c r="K56" s="78">
        <v>1</v>
      </c>
      <c r="L56" s="79">
        <f t="shared" si="2"/>
        <v>0</v>
      </c>
      <c r="M56" s="83">
        <f t="shared" si="3"/>
        <v>0.39999999999999991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93</v>
      </c>
      <c r="C57" s="16">
        <v>2.2000000000000002</v>
      </c>
      <c r="D57" s="86" t="s">
        <v>94</v>
      </c>
      <c r="E57" s="87"/>
      <c r="F57" s="86"/>
      <c r="G57" s="87"/>
      <c r="H57" s="71">
        <v>3200</v>
      </c>
      <c r="I57" s="69">
        <v>1.4</v>
      </c>
      <c r="J57" s="78">
        <v>1.4</v>
      </c>
      <c r="K57" s="84">
        <v>0</v>
      </c>
      <c r="L57" s="79">
        <f t="shared" si="2"/>
        <v>0</v>
      </c>
      <c r="M57" s="85" t="e">
        <f t="shared" si="3"/>
        <v>#DIV/0!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89</v>
      </c>
      <c r="E58" s="87"/>
      <c r="F58" s="86" t="s">
        <v>88</v>
      </c>
      <c r="G58" s="87"/>
      <c r="H58" s="61"/>
      <c r="I58" s="69">
        <v>1.45</v>
      </c>
      <c r="J58" s="78">
        <v>1.45</v>
      </c>
      <c r="K58" s="78">
        <v>1.1499999999999999</v>
      </c>
      <c r="L58" s="79">
        <f t="shared" si="2"/>
        <v>0</v>
      </c>
      <c r="M58" s="83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91</v>
      </c>
      <c r="E59" s="87"/>
      <c r="F59" s="86" t="s">
        <v>87</v>
      </c>
      <c r="G59" s="87"/>
      <c r="H59" s="60">
        <v>46300</v>
      </c>
      <c r="I59" s="62">
        <v>1.5</v>
      </c>
      <c r="J59" s="78">
        <v>1.5</v>
      </c>
      <c r="K59" s="78">
        <v>1.25</v>
      </c>
      <c r="L59" s="79">
        <f t="shared" si="2"/>
        <v>0</v>
      </c>
      <c r="M59" s="83">
        <f t="shared" si="3"/>
        <v>0.19999999999999996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111</v>
      </c>
      <c r="E60" s="87"/>
      <c r="F60" s="86" t="s">
        <v>110</v>
      </c>
      <c r="G60" s="86"/>
      <c r="H60" s="54">
        <v>35500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101</v>
      </c>
      <c r="E61" s="87"/>
      <c r="F61" s="86" t="s">
        <v>95</v>
      </c>
      <c r="G61" s="88"/>
      <c r="H61" s="54">
        <v>81400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97</v>
      </c>
      <c r="C62" s="16"/>
      <c r="D62" s="86" t="s">
        <v>123</v>
      </c>
      <c r="E62" s="87"/>
      <c r="F62" s="86" t="s">
        <v>94</v>
      </c>
      <c r="G62" s="88"/>
      <c r="H62" s="54">
        <v>26400</v>
      </c>
      <c r="I62" s="62">
        <v>2</v>
      </c>
      <c r="J62" s="78">
        <v>2</v>
      </c>
      <c r="K62" s="78">
        <v>2.7</v>
      </c>
      <c r="L62" s="79">
        <f>(I62/J62)-1</f>
        <v>0</v>
      </c>
      <c r="M62" s="83">
        <f>(I62/K62)-1</f>
        <v>-0.2592592592592593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14" t="s">
        <v>33</v>
      </c>
      <c r="C63" s="115"/>
      <c r="D63" s="115"/>
      <c r="E63" s="115"/>
      <c r="F63" s="115"/>
      <c r="G63" s="116"/>
      <c r="H63" s="53">
        <f>SUM(H50:H62)</f>
        <v>320100</v>
      </c>
      <c r="I63" s="111" t="s">
        <v>2</v>
      </c>
      <c r="J63" s="112"/>
      <c r="K63" s="112"/>
      <c r="L63" s="112"/>
      <c r="M63" s="112"/>
      <c r="N63" s="113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110" t="s">
        <v>124</v>
      </c>
      <c r="K68" s="110"/>
      <c r="L68" s="110"/>
      <c r="M68" s="110"/>
      <c r="N68" s="110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107"/>
      <c r="M69" s="107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6" t="s">
        <v>53</v>
      </c>
      <c r="C71" s="96"/>
      <c r="D71" s="96"/>
      <c r="E71" s="96"/>
      <c r="F71" s="96"/>
      <c r="G71" s="96"/>
      <c r="H71" s="96"/>
      <c r="I71" s="96"/>
      <c r="J71" s="96"/>
      <c r="K71" s="96"/>
    </row>
    <row r="72" spans="1:17" ht="12.75" customHeight="1" x14ac:dyDescent="0.2">
      <c r="B72" s="96" t="s">
        <v>41</v>
      </c>
      <c r="C72" s="96"/>
      <c r="D72" s="96"/>
      <c r="E72" s="96"/>
      <c r="F72" s="96"/>
      <c r="G72" s="96"/>
      <c r="H72" s="96"/>
      <c r="I72" s="96"/>
      <c r="J72" s="96"/>
      <c r="K72" s="96"/>
      <c r="L72" s="108" t="s">
        <v>125</v>
      </c>
      <c r="M72" s="108"/>
      <c r="N72" s="108"/>
    </row>
    <row r="73" spans="1:17" ht="12.75" customHeight="1" x14ac:dyDescent="0.2">
      <c r="B73" s="96" t="s">
        <v>64</v>
      </c>
      <c r="C73" s="96"/>
      <c r="D73" s="96"/>
      <c r="E73" s="96"/>
      <c r="F73" s="96"/>
      <c r="G73" s="96"/>
      <c r="H73" s="96"/>
      <c r="I73" s="96"/>
      <c r="J73" s="96"/>
      <c r="K73" s="96"/>
    </row>
    <row r="74" spans="1:17" ht="12.75" customHeight="1" x14ac:dyDescent="0.2">
      <c r="B74" s="96" t="s">
        <v>42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</row>
    <row r="75" spans="1:17" ht="12.75" customHeight="1" x14ac:dyDescent="0.2">
      <c r="B75" s="109" t="s">
        <v>54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</row>
    <row r="78" spans="1:17" ht="12.75" customHeight="1" x14ac:dyDescent="0.2">
      <c r="A78" s="13"/>
      <c r="B78" s="106" t="s">
        <v>135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1"/>
      <c r="P78" s="11"/>
      <c r="Q78" s="11"/>
    </row>
    <row r="79" spans="1:17" ht="12.75" customHeight="1" x14ac:dyDescent="0.2">
      <c r="B79" s="96" t="s">
        <v>58</v>
      </c>
      <c r="C79" s="96"/>
      <c r="D79" s="96"/>
      <c r="E79" s="96"/>
      <c r="F79" s="96"/>
      <c r="G79" s="96"/>
      <c r="H79" s="96"/>
      <c r="I79" s="96"/>
      <c r="J79" s="96"/>
      <c r="K79" s="96"/>
      <c r="L79" s="107"/>
      <c r="M79" s="107"/>
      <c r="N79" s="107"/>
    </row>
    <row r="80" spans="1:17" ht="12.75" customHeight="1" x14ac:dyDescent="0.2">
      <c r="B80" s="96" t="s">
        <v>6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</row>
    <row r="81" spans="1:14" x14ac:dyDescent="0.2">
      <c r="A81" s="1"/>
      <c r="B81" s="96" t="s">
        <v>57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105" t="s">
        <v>56</v>
      </c>
      <c r="N86" s="105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2:N72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2026-04-16T05:02:00Z</cp:lastPrinted>
  <dcterms:created xsi:type="dcterms:W3CDTF">1997-11-13T17:03:54Z</dcterms:created>
  <dcterms:modified xsi:type="dcterms:W3CDTF">2026-04-16T09:24:10Z</dcterms:modified>
</cp:coreProperties>
</file>