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B42843B8-6532-4E2F-8B78-B311775D3DA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<sst xmlns="http://schemas.openxmlformats.org/spreadsheetml/2006/main" count="209" uniqueCount="159">
  <si>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</si>
  <si>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</si>
  <si>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</si>
  <si>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</si>
  <si>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</si>
  <si>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</si>
  <si>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</si>
  <si>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</si>
  <si>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</si>
  <si>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</si>
  <si>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</si>
  <si>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</si>
  <si>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</si>
  <si>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</si>
  <si>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</si>
  <si>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</si>
  <si>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</si>
  <si>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</si>
  <si>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</si>
  <si>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</si>
  <si>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</si>
  <si>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</si>
  <si>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</si>
  <si>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</si>
  <si>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</si>
  <si>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</si>
  <si>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</si>
  <si>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</si>
  <si>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</si>
  <si>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</si>
  <si>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</si>
  <si>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</si>
  <si>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</si>
  <si>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</si>
  <si>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</si>
  <si>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</si>
  <si>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</si>
  <si>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</si>
  <si>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</si>
  <si>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</si>
  <si>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</si>
  <si>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</si>
  <si>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</si>
  <si>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</si>
  <si>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</si>
  <si>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</si>
  <si>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</si>
  <si>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</si>
  <si>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</si>
  <si>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</si>
  <si>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</si>
  <si>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</si>
  <si>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</si>
  <si>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</si>
  <si>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</si>
  <si>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</si>
  <si>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</si>
  <si>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</si>
  <si>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</si>
  <si>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</si>
  <si>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</si>
  <si>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</si>
  <si>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</si>
  <si>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</si>
  <si>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</si>
  <si>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</si>
  <si>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</si>
  <si>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</si>
  <si>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</si>
  <si>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</si>
  <si>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</si>
  <si>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</si>
  <si>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</si>
  <si>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</si>
  <si>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</si>
  <si>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</si>
  <si>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</si>
  <si>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</si>
  <si>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</si>
  <si>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</si>
  <si>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</si>
  <si>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</si>
  <si>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</si>
  <si>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</si>
  <si>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</si>
  <si>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</si>
  <si>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</si>
  <si>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</si>
  <si>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</si>
  <si>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</si>
  <si>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</si>
  <si>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</si>
  <si>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</si>
  <si>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</si>
  <si>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</si>
  <si>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</si>
  <si>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</si>
  <si>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</si>
  <si>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</si>
  <si>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</si>
  <si>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</si>
  <si>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0,40 - 0,80</t>
  </si>
  <si>
    <t>2,00 - 3,00</t>
  </si>
  <si>
    <t>Βερίκοκα / Apricot</t>
  </si>
  <si>
    <t>Τζάνερα / Tzanera</t>
  </si>
  <si>
    <t>1,00 - 1,20</t>
  </si>
  <si>
    <t>1,00 - 1,50</t>
  </si>
  <si>
    <t>Φασολάκια / Green beans</t>
  </si>
  <si>
    <t xml:space="preserve">0,70 - 1,00 </t>
  </si>
  <si>
    <t>1,00 - 1,30</t>
  </si>
  <si>
    <t>1,00 - 1,40</t>
  </si>
  <si>
    <t>Ροδάκινα / Peaches</t>
  </si>
  <si>
    <t>Νεκταρίνια / Nectarines</t>
  </si>
  <si>
    <t>0,90 - 1,20</t>
  </si>
  <si>
    <t>3,00 - 3,40</t>
  </si>
  <si>
    <t>Λεμόνια εισαγωγής/ Lemons import</t>
  </si>
  <si>
    <t>1,70 - 1,90</t>
  </si>
  <si>
    <t>0,10 - 0,12</t>
  </si>
  <si>
    <t>0,14 - 0,20</t>
  </si>
  <si>
    <t>0,50 - 0,55</t>
  </si>
  <si>
    <t>0,70 - 1,30</t>
  </si>
  <si>
    <t>1,20 - 1,60</t>
  </si>
  <si>
    <t>0,50 - 0,60</t>
  </si>
  <si>
    <t>0,70 - 1,00</t>
  </si>
  <si>
    <t>0,70 - 0,80</t>
  </si>
  <si>
    <t>0,90 - 1,30</t>
  </si>
  <si>
    <t>0,60 - 1,00</t>
  </si>
  <si>
    <t>1,30 - 2,00</t>
  </si>
  <si>
    <t>1,50 - 2,30</t>
  </si>
  <si>
    <t>0,50 - 0,70</t>
  </si>
  <si>
    <t>0,80 - 1,20</t>
  </si>
  <si>
    <t>2,70 - 3,30</t>
  </si>
  <si>
    <t>3,50 - 4,20</t>
  </si>
  <si>
    <t>0,40 - 0,47</t>
  </si>
  <si>
    <t>0,35 - 0,48</t>
  </si>
  <si>
    <t>0,51 - 0,62</t>
  </si>
  <si>
    <t>0,60 - 0,90</t>
  </si>
  <si>
    <t>1,10 - 1,60</t>
  </si>
  <si>
    <t>1,50 - 1,90</t>
  </si>
  <si>
    <t>2,10 - 2,40</t>
  </si>
  <si>
    <t>0,80 - 0,90</t>
  </si>
  <si>
    <t xml:space="preserve"> Θερμοκρασία: 21 - 28 β. / Temperature: 21 - 28 d.  </t>
  </si>
  <si>
    <t xml:space="preserve">                             Καιρός: αραιές νεφώσεις / Weather: sunny</t>
  </si>
  <si>
    <t xml:space="preserve">                            Άνεμοι: ασθενείς / Wind: light winds</t>
  </si>
  <si>
    <t>Αριθμός/Number: 12154</t>
  </si>
  <si>
    <t xml:space="preserve"> Τρίτη   9   Ιουνίου   2026 / Tuesday   9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</si>
  <si>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12154</t>
    </r>
  </si>
  <si>
    <t xml:space="preserve">0,60 - 0,90 </t>
  </si>
  <si>
    <t>0,40 - 0,60</t>
  </si>
  <si>
    <t>0,25 - 0,40</t>
  </si>
  <si>
    <t>2,40 - 3,00</t>
  </si>
  <si>
    <t>1,50 - 2,10</t>
  </si>
  <si>
    <t>2,10 - 2,50</t>
  </si>
  <si>
    <t>1,10 - 1,50</t>
  </si>
  <si>
    <t>1,50 - 2,50</t>
  </si>
  <si>
    <t>3,00 - 5,00</t>
  </si>
  <si>
    <t>1,80 - 2,30</t>
  </si>
  <si>
    <t>1,60 - 2,00</t>
  </si>
  <si>
    <t>0,60 - 0,75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</si>
</sst>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9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141</v>
      </c>
      <c r="K1" s="6"/>
      <c r="L1" s="6"/>
      <c r="N1" s="39" t="s">
        <v>7</v>
      </c>
    </row>
    <row r="2" spans="1:18" x14ac:dyDescent="0.2">
      <c r="C2" s="92" t="s">
        <v>74</v>
      </c>
      <c r="D2" s="92"/>
      <c r="E2" s="92"/>
      <c r="F2" s="92"/>
      <c r="G2" s="92"/>
      <c r="I2" s="6" t="s">
        <v>142</v>
      </c>
      <c r="J2" s="6"/>
      <c r="K2" s="6"/>
      <c r="L2" s="6"/>
    </row>
    <row r="3" spans="1:18" x14ac:dyDescent="0.2">
      <c r="A3" s="10"/>
      <c r="B3" s="10"/>
      <c r="C3" s="93" t="s">
        <v>73</v>
      </c>
      <c r="D3" s="93"/>
      <c r="E3" s="93"/>
      <c r="F3" s="93"/>
      <c r="G3" s="93"/>
      <c r="I3" s="6" t="s">
        <v>143</v>
      </c>
      <c r="J3" s="6"/>
      <c r="K3" s="6"/>
      <c r="L3" s="6"/>
    </row>
    <row r="4" spans="1:18" x14ac:dyDescent="0.2">
      <c r="A4" s="10"/>
      <c r="B4" s="10"/>
      <c r="C4" s="92" t="s">
        <v>48</v>
      </c>
      <c r="D4" s="92"/>
      <c r="E4" s="92"/>
      <c r="F4" s="92"/>
      <c r="I4" s="95" t="s">
        <v>79</v>
      </c>
      <c r="J4" s="95"/>
    </row>
    <row r="5" spans="1:18" x14ac:dyDescent="0.2">
      <c r="A5" s="10"/>
      <c r="B5" s="10"/>
      <c r="C5" s="92" t="s">
        <v>51</v>
      </c>
      <c r="D5" s="92"/>
      <c r="E5" s="92"/>
      <c r="F5" s="92"/>
      <c r="I5" s="95" t="s">
        <v>144</v>
      </c>
      <c r="J5" s="95"/>
      <c r="L5" s="2"/>
      <c r="M5" s="2"/>
      <c r="N5" s="7"/>
    </row>
    <row r="6" spans="1:18" x14ac:dyDescent="0.2">
      <c r="B6" s="2"/>
      <c r="C6" s="92" t="s">
        <v>75</v>
      </c>
      <c r="D6" s="92"/>
      <c r="E6" s="92"/>
      <c r="F6" s="92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2" t="s">
        <v>49</v>
      </c>
      <c r="D7" s="92"/>
      <c r="E7" s="92"/>
      <c r="F7" s="92"/>
      <c r="K7" s="6"/>
      <c r="L7" s="6"/>
      <c r="M7" s="6"/>
      <c r="N7" s="6"/>
    </row>
    <row r="8" spans="1:18" ht="15" customHeight="1" x14ac:dyDescent="0.2">
      <c r="A8" s="96" t="s">
        <v>65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145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87" t="s">
        <v>11</v>
      </c>
      <c r="E11" s="87"/>
      <c r="F11" s="87" t="s">
        <v>12</v>
      </c>
      <c r="G11" s="87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4" t="s">
        <v>3</v>
      </c>
      <c r="E12" s="94"/>
      <c r="F12" s="94" t="s">
        <v>3</v>
      </c>
      <c r="G12" s="9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86" t="s">
        <v>147</v>
      </c>
      <c r="E13" s="86"/>
      <c r="F13" s="86" t="s">
        <v>77</v>
      </c>
      <c r="G13" s="86"/>
      <c r="H13" s="54">
        <v>24500</v>
      </c>
      <c r="I13" s="62">
        <v>0.65</v>
      </c>
      <c r="J13" s="76">
        <v>0.6</v>
      </c>
      <c r="K13" s="73">
        <v>0.6</v>
      </c>
      <c r="L13" s="82">
        <f>(I13/J13)-1</f>
        <v>8.3333333333333481E-2</v>
      </c>
      <c r="M13" s="70">
        <f>(I13/K13)-1</f>
        <v>8.3333333333333481E-2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86" t="s">
        <v>108</v>
      </c>
      <c r="E14" s="86"/>
      <c r="F14" s="86"/>
      <c r="G14" s="86"/>
      <c r="H14" s="52"/>
      <c r="I14" s="62">
        <v>0.8</v>
      </c>
      <c r="J14" s="76">
        <v>0.8</v>
      </c>
      <c r="K14" s="73">
        <v>0.7</v>
      </c>
      <c r="L14" s="82">
        <f>(I14/J14)-1</f>
        <v>0</v>
      </c>
      <c r="M14" s="70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6" t="s">
        <v>92</v>
      </c>
      <c r="E15" s="86"/>
      <c r="F15" s="86" t="s">
        <v>77</v>
      </c>
      <c r="G15" s="86"/>
      <c r="H15" s="52">
        <v>100</v>
      </c>
      <c r="I15" s="62">
        <v>0.55000000000000004</v>
      </c>
      <c r="J15" s="76">
        <v>0.55000000000000004</v>
      </c>
      <c r="K15" s="73">
        <v>0.4</v>
      </c>
      <c r="L15" s="82">
        <f t="shared" ref="L15:L37" si="1">(I15/J15)-1</f>
        <v>0</v>
      </c>
      <c r="M15" s="70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86" t="s">
        <v>89</v>
      </c>
      <c r="E16" s="86"/>
      <c r="F16" s="86" t="s">
        <v>77</v>
      </c>
      <c r="G16" s="86"/>
      <c r="H16" s="52">
        <v>15900</v>
      </c>
      <c r="I16" s="62">
        <v>0.6</v>
      </c>
      <c r="J16" s="76">
        <v>0.55000000000000004</v>
      </c>
      <c r="K16" s="73">
        <v>0.5</v>
      </c>
      <c r="L16" s="82">
        <f t="shared" si="1"/>
        <v>9.0909090909090828E-2</v>
      </c>
      <c r="M16" s="70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3" t="s">
        <v>91</v>
      </c>
      <c r="E17" s="84"/>
      <c r="F17" s="83"/>
      <c r="G17" s="84"/>
      <c r="H17" s="52">
        <v>50</v>
      </c>
      <c r="I17" s="62">
        <v>0.65</v>
      </c>
      <c r="J17" s="76">
        <v>0.65</v>
      </c>
      <c r="K17" s="73">
        <v>0.7</v>
      </c>
      <c r="L17" s="82">
        <f t="shared" si="1"/>
        <v>0</v>
      </c>
      <c r="M17" s="7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6" t="s">
        <v>89</v>
      </c>
      <c r="E18" s="86"/>
      <c r="F18" s="86" t="s">
        <v>77</v>
      </c>
      <c r="G18" s="86"/>
      <c r="H18" s="52">
        <v>15700</v>
      </c>
      <c r="I18" s="62">
        <v>0.65</v>
      </c>
      <c r="J18" s="76">
        <v>0.65</v>
      </c>
      <c r="K18" s="73">
        <v>0.6</v>
      </c>
      <c r="L18" s="82">
        <f t="shared" si="1"/>
        <v>0</v>
      </c>
      <c r="M18" s="70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86" t="s">
        <v>136</v>
      </c>
      <c r="E19" s="86"/>
      <c r="F19" s="86" t="s">
        <v>77</v>
      </c>
      <c r="G19" s="86"/>
      <c r="H19" s="52">
        <v>20800</v>
      </c>
      <c r="I19" s="62">
        <v>0.65</v>
      </c>
      <c r="J19" s="76">
        <v>0.5</v>
      </c>
      <c r="K19" s="73">
        <v>0.5</v>
      </c>
      <c r="L19" s="82">
        <f t="shared" si="1"/>
        <v>0.30000000000000004</v>
      </c>
      <c r="M19" s="70">
        <f t="shared" si="0"/>
        <v>0.30000000000000004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86" t="s">
        <v>148</v>
      </c>
      <c r="E20" s="86"/>
      <c r="F20" s="86"/>
      <c r="G20" s="86"/>
      <c r="H20" s="52">
        <v>600</v>
      </c>
      <c r="I20" s="62">
        <v>0.45</v>
      </c>
      <c r="J20" s="76">
        <v>0.4</v>
      </c>
      <c r="K20" s="73">
        <v>0.45</v>
      </c>
      <c r="L20" s="82">
        <f t="shared" si="1"/>
        <v>0.125</v>
      </c>
      <c r="M20" s="70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6" t="s">
        <v>93</v>
      </c>
      <c r="E21" s="86"/>
      <c r="F21" s="86" t="s">
        <v>133</v>
      </c>
      <c r="G21" s="86"/>
      <c r="H21" s="52">
        <v>103200</v>
      </c>
      <c r="I21" s="62">
        <v>0.54</v>
      </c>
      <c r="J21" s="76">
        <v>0.56999999999999995</v>
      </c>
      <c r="K21" s="73">
        <v>0.73</v>
      </c>
      <c r="L21" s="82">
        <f t="shared" si="1"/>
        <v>-5.2631578947368252E-2</v>
      </c>
      <c r="M21" s="70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86" t="s">
        <v>101</v>
      </c>
      <c r="E22" s="86"/>
      <c r="F22" s="86"/>
      <c r="G22" s="86"/>
      <c r="H22" s="52">
        <v>23300</v>
      </c>
      <c r="I22" s="62">
        <v>0.6</v>
      </c>
      <c r="J22" s="76">
        <v>0.6</v>
      </c>
      <c r="K22" s="73">
        <v>0.6</v>
      </c>
      <c r="L22" s="82">
        <f t="shared" si="1"/>
        <v>0</v>
      </c>
      <c r="M22" s="70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3" t="s">
        <v>96</v>
      </c>
      <c r="E23" s="84"/>
      <c r="F23" s="86"/>
      <c r="G23" s="86"/>
      <c r="I23" s="62">
        <v>1.3</v>
      </c>
      <c r="J23" s="76">
        <v>1.5</v>
      </c>
      <c r="K23" s="73">
        <v>1.3</v>
      </c>
      <c r="L23" s="82">
        <f t="shared" si="1"/>
        <v>-0.1333333333333333</v>
      </c>
      <c r="M23" s="70">
        <f t="shared" si="0"/>
        <v>0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3" t="s">
        <v>130</v>
      </c>
      <c r="E24" s="84"/>
      <c r="F24" s="86" t="s">
        <v>129</v>
      </c>
      <c r="G24" s="86"/>
      <c r="H24" s="54">
        <v>26700</v>
      </c>
      <c r="I24" s="64">
        <v>0.9</v>
      </c>
      <c r="J24" s="76">
        <v>1.2</v>
      </c>
      <c r="K24" s="73">
        <v>1.3</v>
      </c>
      <c r="L24" s="82">
        <f t="shared" si="1"/>
        <v>-0.25</v>
      </c>
      <c r="M24" s="70">
        <f t="shared" si="0"/>
        <v>-0.30769230769230771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3" t="s">
        <v>123</v>
      </c>
      <c r="E25" s="84"/>
      <c r="F25" s="86" t="s">
        <v>122</v>
      </c>
      <c r="G25" s="86"/>
      <c r="H25" s="55">
        <v>14500</v>
      </c>
      <c r="I25" s="16">
        <v>0.8</v>
      </c>
      <c r="J25" s="77">
        <v>0.9</v>
      </c>
      <c r="K25" s="73">
        <v>0.6</v>
      </c>
      <c r="L25" s="82">
        <f t="shared" si="1"/>
        <v>-0.11111111111111105</v>
      </c>
      <c r="M25" s="70">
        <f t="shared" si="0"/>
        <v>0.33333333333333348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6" t="s">
        <v>135</v>
      </c>
      <c r="E26" s="86"/>
      <c r="F26" s="86" t="s">
        <v>134</v>
      </c>
      <c r="G26" s="86"/>
      <c r="H26" s="56">
        <v>120300</v>
      </c>
      <c r="I26" s="65">
        <v>0.55000000000000004</v>
      </c>
      <c r="J26" s="76">
        <v>0.52</v>
      </c>
      <c r="K26" s="73">
        <v>0.68</v>
      </c>
      <c r="L26" s="82">
        <f t="shared" si="1"/>
        <v>5.7692307692307709E-2</v>
      </c>
      <c r="M26" s="70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3" t="s">
        <v>89</v>
      </c>
      <c r="E27" s="84"/>
      <c r="F27" s="86" t="s">
        <v>77</v>
      </c>
      <c r="G27" s="86"/>
      <c r="H27" s="52">
        <v>18200</v>
      </c>
      <c r="I27" s="62">
        <v>0.6</v>
      </c>
      <c r="J27" s="76">
        <v>0.6</v>
      </c>
      <c r="K27" s="73">
        <v>0.5</v>
      </c>
      <c r="L27" s="82">
        <f t="shared" si="1"/>
        <v>0</v>
      </c>
      <c r="M27" s="70">
        <f t="shared" si="0"/>
        <v>0.19999999999999996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86" t="s">
        <v>109</v>
      </c>
      <c r="E28" s="86"/>
      <c r="F28" s="86" t="s">
        <v>124</v>
      </c>
      <c r="G28" s="86"/>
      <c r="H28" s="52"/>
      <c r="I28" s="62">
        <v>1.1000000000000001</v>
      </c>
      <c r="J28" s="76">
        <v>1.3</v>
      </c>
      <c r="K28" s="73">
        <v>1.2</v>
      </c>
      <c r="L28" s="82">
        <f t="shared" si="1"/>
        <v>-0.15384615384615385</v>
      </c>
      <c r="M28" s="70">
        <f t="shared" si="0"/>
        <v>-8.3333333333333259E-2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86" t="s">
        <v>110</v>
      </c>
      <c r="E29" s="86"/>
      <c r="F29" s="86" t="s">
        <v>140</v>
      </c>
      <c r="G29" s="86"/>
      <c r="H29" s="52">
        <v>39800</v>
      </c>
      <c r="I29" s="62">
        <v>1.2</v>
      </c>
      <c r="J29" s="76">
        <v>0.9</v>
      </c>
      <c r="K29" s="73">
        <v>0.9</v>
      </c>
      <c r="L29" s="82">
        <f t="shared" si="1"/>
        <v>0.33333333333333326</v>
      </c>
      <c r="M29" s="70">
        <f t="shared" si="0"/>
        <v>0.33333333333333326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86" t="s">
        <v>86</v>
      </c>
      <c r="E30" s="86"/>
      <c r="F30" s="86" t="s">
        <v>105</v>
      </c>
      <c r="G30" s="86"/>
      <c r="H30" s="52"/>
      <c r="I30" s="62">
        <v>1.5</v>
      </c>
      <c r="J30" s="76">
        <v>1.5</v>
      </c>
      <c r="K30" s="73">
        <v>1.3</v>
      </c>
      <c r="L30" s="82">
        <f t="shared" si="1"/>
        <v>0</v>
      </c>
      <c r="M30" s="70">
        <f t="shared" si="0"/>
        <v>0.15384615384615374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3" t="s">
        <v>118</v>
      </c>
      <c r="E31" s="84"/>
      <c r="F31" s="83" t="s">
        <v>117</v>
      </c>
      <c r="G31" s="84"/>
      <c r="H31" s="52"/>
      <c r="I31" s="62">
        <v>0.16</v>
      </c>
      <c r="J31" s="76">
        <v>0.16</v>
      </c>
      <c r="K31" s="73">
        <v>0.13</v>
      </c>
      <c r="L31" s="82">
        <f t="shared" si="1"/>
        <v>0</v>
      </c>
      <c r="M31" s="70">
        <f t="shared" si="0"/>
        <v>0.23076923076923084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3" t="s">
        <v>106</v>
      </c>
      <c r="E32" s="84"/>
      <c r="F32" s="83" t="s">
        <v>91</v>
      </c>
      <c r="G32" s="85"/>
      <c r="H32" s="52">
        <v>7900</v>
      </c>
      <c r="I32" s="62">
        <v>1.2</v>
      </c>
      <c r="J32" s="76">
        <v>1.2</v>
      </c>
      <c r="K32" s="73">
        <v>2</v>
      </c>
      <c r="L32" s="82">
        <f t="shared" si="1"/>
        <v>0</v>
      </c>
      <c r="M32" s="70">
        <f t="shared" si="0"/>
        <v>-0.4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86" t="s">
        <v>149</v>
      </c>
      <c r="E33" s="86"/>
      <c r="F33" s="83"/>
      <c r="G33" s="85"/>
      <c r="H33" s="52">
        <v>50</v>
      </c>
      <c r="I33" s="61">
        <v>0.3</v>
      </c>
      <c r="J33" s="78">
        <v>0.4</v>
      </c>
      <c r="K33" s="74">
        <v>0.45</v>
      </c>
      <c r="L33" s="82">
        <f t="shared" si="1"/>
        <v>-0.25000000000000011</v>
      </c>
      <c r="M33" s="70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3" t="s">
        <v>123</v>
      </c>
      <c r="E34" s="84"/>
      <c r="F34" s="86" t="s">
        <v>122</v>
      </c>
      <c r="G34" s="86"/>
      <c r="H34" s="52">
        <v>15100</v>
      </c>
      <c r="I34" s="62">
        <v>0.8</v>
      </c>
      <c r="J34" s="76">
        <v>0.6</v>
      </c>
      <c r="K34" s="73">
        <v>0.5</v>
      </c>
      <c r="L34" s="82">
        <f t="shared" si="1"/>
        <v>0.33333333333333348</v>
      </c>
      <c r="M34" s="70">
        <f t="shared" si="0"/>
        <v>0.60000000000000009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3" t="s">
        <v>150</v>
      </c>
      <c r="E35" s="84"/>
      <c r="F35" s="86"/>
      <c r="G35" s="86"/>
      <c r="H35" s="52">
        <v>8700</v>
      </c>
      <c r="I35" s="62">
        <v>2.7</v>
      </c>
      <c r="J35" s="76">
        <v>2.6</v>
      </c>
      <c r="K35" s="73">
        <v>1</v>
      </c>
      <c r="L35" s="82">
        <f>(I35/J35)-1</f>
        <v>3.8461538461538547E-2</v>
      </c>
      <c r="M35" s="70">
        <f t="shared" si="0"/>
        <v>1.7000000000000002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3" t="s">
        <v>132</v>
      </c>
      <c r="E36" s="84"/>
      <c r="F36" s="83" t="s">
        <v>131</v>
      </c>
      <c r="G36" s="84"/>
      <c r="H36" s="52">
        <v>5600</v>
      </c>
      <c r="I36" s="62">
        <v>3.8</v>
      </c>
      <c r="J36" s="76">
        <v>4.3</v>
      </c>
      <c r="K36" s="73">
        <v>4.3</v>
      </c>
      <c r="L36" s="82">
        <f t="shared" si="1"/>
        <v>-0.11627906976744184</v>
      </c>
      <c r="M36" s="70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3" t="s">
        <v>109</v>
      </c>
      <c r="E37" s="84"/>
      <c r="F37" s="83"/>
      <c r="G37" s="85"/>
      <c r="H37" s="52">
        <v>10400</v>
      </c>
      <c r="I37" s="62">
        <v>1.1000000000000001</v>
      </c>
      <c r="J37" s="76">
        <v>1.1000000000000001</v>
      </c>
      <c r="K37" s="73">
        <v>1.3</v>
      </c>
      <c r="L37" s="82">
        <f t="shared" si="1"/>
        <v>0</v>
      </c>
      <c r="M37" s="70">
        <f t="shared" si="0"/>
        <v>-0.15384615384615385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90" t="s">
        <v>137</v>
      </c>
      <c r="E38" s="91"/>
      <c r="F38" s="83" t="s">
        <v>136</v>
      </c>
      <c r="G38" s="84"/>
      <c r="H38" s="52">
        <v>96900</v>
      </c>
      <c r="I38" s="63">
        <v>1.2</v>
      </c>
      <c r="J38" s="79">
        <v>1.2</v>
      </c>
      <c r="K38" s="69">
        <v>1.1000000000000001</v>
      </c>
      <c r="L38" s="82">
        <f>(I38/J38)-1</f>
        <v>0</v>
      </c>
      <c r="M38" s="70">
        <f>(I38/K38)-1</f>
        <v>9.0909090909090828E-2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90" t="s">
        <v>151</v>
      </c>
      <c r="E39" s="91"/>
      <c r="F39" s="83" t="s">
        <v>109</v>
      </c>
      <c r="G39" s="84"/>
      <c r="H39" s="52"/>
      <c r="I39" s="63">
        <v>1.7</v>
      </c>
      <c r="J39" s="79">
        <v>2.1</v>
      </c>
      <c r="K39" s="69">
        <v>0</v>
      </c>
      <c r="L39" s="82">
        <f>(I39/J39)-1</f>
        <v>-0.19047619047619058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107</v>
      </c>
      <c r="C40" s="16"/>
      <c r="D40" s="90" t="s">
        <v>152</v>
      </c>
      <c r="E40" s="91"/>
      <c r="F40" s="83" t="s">
        <v>138</v>
      </c>
      <c r="G40" s="84"/>
      <c r="H40" s="52">
        <v>15800</v>
      </c>
      <c r="I40" s="63">
        <v>2.2999999999999998</v>
      </c>
      <c r="J40" s="79">
        <v>2.1</v>
      </c>
      <c r="K40" s="69">
        <v>2.5</v>
      </c>
      <c r="L40" s="82">
        <f>(I40/J40)-1</f>
        <v>9.5238095238095122E-2</v>
      </c>
      <c r="M40" s="70">
        <f>(I40/K40)-1</f>
        <v>-8.0000000000000071E-2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8" t="s">
        <v>28</v>
      </c>
      <c r="C41" s="108"/>
      <c r="D41" s="108"/>
      <c r="E41" s="108"/>
      <c r="F41" s="108"/>
      <c r="G41" s="108"/>
      <c r="H41" s="57">
        <f>SUM(H13:H40)</f>
        <v>584100</v>
      </c>
      <c r="I41" s="106"/>
      <c r="J41" s="106"/>
      <c r="K41" s="106"/>
      <c r="L41" s="106"/>
      <c r="M41" s="106"/>
      <c r="N41" s="107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87" t="s">
        <v>11</v>
      </c>
      <c r="E47" s="87"/>
      <c r="F47" s="87" t="s">
        <v>12</v>
      </c>
      <c r="G47" s="87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88" t="s">
        <v>3</v>
      </c>
      <c r="E48" s="89"/>
      <c r="F48" s="88" t="s">
        <v>3</v>
      </c>
      <c r="G48" s="89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3" t="s">
        <v>102</v>
      </c>
      <c r="E49" s="84"/>
      <c r="F49" s="83"/>
      <c r="G49" s="85"/>
      <c r="H49" s="58">
        <v>14200</v>
      </c>
      <c r="I49" s="66">
        <v>2.5</v>
      </c>
      <c r="J49" s="80">
        <v>2.5</v>
      </c>
      <c r="K49" s="75">
        <v>2.6</v>
      </c>
      <c r="L49" s="82">
        <f t="shared" ref="L49:L62" si="2">(I49/J49)-1</f>
        <v>0</v>
      </c>
      <c r="M49" s="7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3" t="s">
        <v>114</v>
      </c>
      <c r="E50" s="84"/>
      <c r="F50" s="83"/>
      <c r="G50" s="84"/>
      <c r="H50" s="58">
        <v>3500</v>
      </c>
      <c r="I50" s="66">
        <v>3.2</v>
      </c>
      <c r="J50" s="80">
        <v>3.2</v>
      </c>
      <c r="K50" s="75">
        <v>3</v>
      </c>
      <c r="L50" s="82">
        <f t="shared" si="2"/>
        <v>0</v>
      </c>
      <c r="M50" s="72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3" t="s">
        <v>153</v>
      </c>
      <c r="E51" s="84"/>
      <c r="F51" s="83"/>
      <c r="G51" s="84"/>
      <c r="H51" s="58">
        <v>12700</v>
      </c>
      <c r="I51" s="66">
        <v>1.3</v>
      </c>
      <c r="J51" s="80">
        <v>1.7</v>
      </c>
      <c r="K51" s="75">
        <v>1.9</v>
      </c>
      <c r="L51" s="82">
        <f t="shared" si="2"/>
        <v>-0.23529411764705876</v>
      </c>
      <c r="M51" s="7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3" t="s">
        <v>100</v>
      </c>
      <c r="E52" s="84"/>
      <c r="F52" s="83" t="s">
        <v>86</v>
      </c>
      <c r="G52" s="84"/>
      <c r="H52" s="58">
        <v>37800</v>
      </c>
      <c r="I52" s="67">
        <v>2.2000000000000002</v>
      </c>
      <c r="J52" s="80">
        <v>2.2000000000000002</v>
      </c>
      <c r="K52" s="75">
        <v>2.6</v>
      </c>
      <c r="L52" s="82">
        <f t="shared" si="2"/>
        <v>0</v>
      </c>
      <c r="M52" s="72">
        <f t="shared" si="3"/>
        <v>-0.15384615384615385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103</v>
      </c>
      <c r="C53" s="16"/>
      <c r="D53" s="83" t="s">
        <v>127</v>
      </c>
      <c r="E53" s="84"/>
      <c r="F53" s="83" t="s">
        <v>126</v>
      </c>
      <c r="G53" s="85"/>
      <c r="H53" s="58">
        <v>29600</v>
      </c>
      <c r="I53" s="67">
        <v>1.5</v>
      </c>
      <c r="J53" s="80">
        <v>1.3</v>
      </c>
      <c r="K53" s="75">
        <v>2.2000000000000002</v>
      </c>
      <c r="L53" s="82">
        <f t="shared" si="2"/>
        <v>0.15384615384615374</v>
      </c>
      <c r="M53" s="72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3" t="s">
        <v>96</v>
      </c>
      <c r="E54" s="84"/>
      <c r="F54" s="83"/>
      <c r="G54" s="84"/>
      <c r="H54" s="54">
        <v>9200</v>
      </c>
      <c r="I54" s="61">
        <v>1.3</v>
      </c>
      <c r="J54" s="81">
        <v>1.3</v>
      </c>
      <c r="K54" s="71">
        <v>1.1000000000000001</v>
      </c>
      <c r="L54" s="82">
        <f t="shared" si="2"/>
        <v>0</v>
      </c>
      <c r="M54" s="7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94</v>
      </c>
      <c r="C55" s="16"/>
      <c r="D55" s="83" t="s">
        <v>158</v>
      </c>
      <c r="E55" s="84"/>
      <c r="F55" s="83" t="s">
        <v>119</v>
      </c>
      <c r="G55" s="85"/>
      <c r="H55" s="58">
        <v>68100</v>
      </c>
      <c r="I55" s="61">
        <v>0.6</v>
      </c>
      <c r="J55" s="81">
        <v>0.6</v>
      </c>
      <c r="K55" s="71">
        <v>0.55000000000000004</v>
      </c>
      <c r="L55" s="82">
        <f t="shared" si="2"/>
        <v>0</v>
      </c>
      <c r="M55" s="72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97</v>
      </c>
      <c r="C56" s="16"/>
      <c r="D56" s="83" t="s">
        <v>155</v>
      </c>
      <c r="E56" s="84"/>
      <c r="F56" s="83" t="s">
        <v>154</v>
      </c>
      <c r="G56" s="85"/>
      <c r="H56" s="58">
        <v>24400</v>
      </c>
      <c r="I56" s="61">
        <v>3.7</v>
      </c>
      <c r="J56" s="81">
        <v>4.8</v>
      </c>
      <c r="K56" s="71">
        <v>5</v>
      </c>
      <c r="L56" s="82">
        <f t="shared" si="2"/>
        <v>-0.22916666666666663</v>
      </c>
      <c r="M56" s="72">
        <f t="shared" si="3"/>
        <v>-0.26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115</v>
      </c>
      <c r="C57" s="16"/>
      <c r="D57" s="83" t="s">
        <v>139</v>
      </c>
      <c r="E57" s="84"/>
      <c r="F57" s="114" t="s">
        <v>116</v>
      </c>
      <c r="G57" s="115"/>
      <c r="H57" s="58">
        <v>26500</v>
      </c>
      <c r="I57" s="61">
        <v>2.2000000000000002</v>
      </c>
      <c r="J57" s="81">
        <v>2.1</v>
      </c>
      <c r="K57" s="71">
        <v>0</v>
      </c>
      <c r="L57" s="82">
        <f t="shared" si="2"/>
        <v>4.7619047619047672E-2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3" t="s">
        <v>86</v>
      </c>
      <c r="E58" s="84"/>
      <c r="F58" s="83" t="s">
        <v>85</v>
      </c>
      <c r="G58" s="84"/>
      <c r="H58" s="60"/>
      <c r="I58" s="68">
        <v>1.45</v>
      </c>
      <c r="J58" s="81">
        <v>1.45</v>
      </c>
      <c r="K58" s="71">
        <v>1.1499999999999999</v>
      </c>
      <c r="L58" s="82">
        <f t="shared" si="2"/>
        <v>0</v>
      </c>
      <c r="M58" s="7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3" t="s">
        <v>88</v>
      </c>
      <c r="E59" s="84"/>
      <c r="F59" s="83" t="s">
        <v>82</v>
      </c>
      <c r="G59" s="84"/>
      <c r="H59" s="59">
        <v>35200</v>
      </c>
      <c r="I59" s="61">
        <v>1.5</v>
      </c>
      <c r="J59" s="81">
        <v>1.5</v>
      </c>
      <c r="K59" s="71">
        <v>1.1499999999999999</v>
      </c>
      <c r="L59" s="82">
        <f t="shared" si="2"/>
        <v>0</v>
      </c>
      <c r="M59" s="7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3" t="s">
        <v>99</v>
      </c>
      <c r="E60" s="84"/>
      <c r="F60" s="83" t="s">
        <v>98</v>
      </c>
      <c r="G60" s="83"/>
      <c r="H60" s="54">
        <v>35700</v>
      </c>
      <c r="I60" s="61">
        <v>1.1499999999999999</v>
      </c>
      <c r="J60" s="81">
        <v>1.1499999999999999</v>
      </c>
      <c r="K60" s="71">
        <v>1.2</v>
      </c>
      <c r="L60" s="82">
        <f t="shared" si="2"/>
        <v>0</v>
      </c>
      <c r="M60" s="7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112</v>
      </c>
      <c r="C61" s="16"/>
      <c r="D61" s="83" t="s">
        <v>156</v>
      </c>
      <c r="E61" s="84"/>
      <c r="F61" s="83" t="s">
        <v>121</v>
      </c>
      <c r="G61" s="85"/>
      <c r="H61" s="54">
        <v>21600</v>
      </c>
      <c r="I61" s="61">
        <v>2</v>
      </c>
      <c r="J61" s="81">
        <v>2.2000000000000002</v>
      </c>
      <c r="K61" s="71">
        <v>2.5</v>
      </c>
      <c r="L61" s="82">
        <f t="shared" si="2"/>
        <v>-9.0909090909090939E-2</v>
      </c>
      <c r="M61" s="72">
        <f t="shared" si="3"/>
        <v>-0.19999999999999996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95</v>
      </c>
      <c r="C62" s="16"/>
      <c r="D62" s="83" t="s">
        <v>125</v>
      </c>
      <c r="E62" s="84"/>
      <c r="F62" s="83" t="s">
        <v>124</v>
      </c>
      <c r="G62" s="85"/>
      <c r="H62" s="54">
        <v>48100</v>
      </c>
      <c r="I62" s="61">
        <v>1</v>
      </c>
      <c r="J62" s="81">
        <v>1.2</v>
      </c>
      <c r="K62" s="71">
        <v>1.4</v>
      </c>
      <c r="L62" s="82">
        <f t="shared" si="2"/>
        <v>-0.16666666666666663</v>
      </c>
      <c r="M62" s="72">
        <f t="shared" si="3"/>
        <v>-0.2857142857142857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3" t="s">
        <v>113</v>
      </c>
      <c r="E63" s="84"/>
      <c r="F63" s="83" t="s">
        <v>89</v>
      </c>
      <c r="G63" s="85"/>
      <c r="H63" s="54">
        <v>45300</v>
      </c>
      <c r="I63" s="61">
        <v>1</v>
      </c>
      <c r="J63" s="81">
        <v>1</v>
      </c>
      <c r="K63" s="71">
        <v>0.9</v>
      </c>
      <c r="L63" s="82">
        <f>(I63/J63)-1</f>
        <v>0</v>
      </c>
      <c r="M63" s="7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111</v>
      </c>
      <c r="C64" s="16"/>
      <c r="D64" s="83" t="s">
        <v>157</v>
      </c>
      <c r="E64" s="84"/>
      <c r="F64" s="83" t="s">
        <v>120</v>
      </c>
      <c r="G64" s="85"/>
      <c r="H64" s="54">
        <v>28400</v>
      </c>
      <c r="I64" s="61">
        <v>1.7</v>
      </c>
      <c r="J64" s="81">
        <v>1.7</v>
      </c>
      <c r="K64" s="71">
        <v>1.9</v>
      </c>
      <c r="L64" s="82">
        <f>(I64/J64)-1</f>
        <v>0</v>
      </c>
      <c r="M64" s="72">
        <f t="shared" si="3"/>
        <v>-0.10526315789473684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104</v>
      </c>
      <c r="C65" s="16"/>
      <c r="D65" s="83" t="s">
        <v>128</v>
      </c>
      <c r="E65" s="84"/>
      <c r="F65" s="83"/>
      <c r="G65" s="85"/>
      <c r="H65" s="54">
        <v>5200</v>
      </c>
      <c r="I65" s="61">
        <v>1.8</v>
      </c>
      <c r="J65" s="81">
        <v>2</v>
      </c>
      <c r="K65" s="71">
        <v>2.4</v>
      </c>
      <c r="L65" s="82">
        <f>(I65/J65)-1</f>
        <v>-9.9999999999999978E-2</v>
      </c>
      <c r="M65" s="72">
        <f t="shared" si="3"/>
        <v>-0.25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83" t="s">
        <v>96</v>
      </c>
      <c r="E66" s="84"/>
      <c r="F66" s="83" t="s">
        <v>140</v>
      </c>
      <c r="G66" s="85"/>
      <c r="H66" s="54">
        <v>12800</v>
      </c>
      <c r="I66" s="61">
        <v>1.2</v>
      </c>
      <c r="J66" s="81">
        <v>1.4</v>
      </c>
      <c r="K66" s="71">
        <v>1.5</v>
      </c>
      <c r="L66" s="82">
        <f>(I66/J66)-1</f>
        <v>-0.14285714285714279</v>
      </c>
      <c r="M66" s="72">
        <f>(I66/K66)-1</f>
        <v>-0.20000000000000007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103" t="s">
        <v>32</v>
      </c>
      <c r="C67" s="104"/>
      <c r="D67" s="104"/>
      <c r="E67" s="104"/>
      <c r="F67" s="104"/>
      <c r="G67" s="105"/>
      <c r="H67" s="53">
        <f>SUM(H49:H66)</f>
        <v>458300</v>
      </c>
      <c r="I67" s="100" t="s">
        <v>2</v>
      </c>
      <c r="J67" s="101"/>
      <c r="K67" s="101"/>
      <c r="L67" s="101"/>
      <c r="M67" s="101"/>
      <c r="N67" s="102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9" t="s">
        <v>83</v>
      </c>
      <c r="K72" s="99"/>
      <c r="L72" s="99"/>
      <c r="M72" s="99"/>
      <c r="N72" s="99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111"/>
      <c r="M73" s="111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3" t="s">
        <v>52</v>
      </c>
      <c r="C75" s="93"/>
      <c r="D75" s="93"/>
      <c r="E75" s="93"/>
      <c r="F75" s="93"/>
      <c r="G75" s="93"/>
      <c r="H75" s="93"/>
      <c r="I75" s="93"/>
      <c r="J75" s="93"/>
      <c r="K75" s="93"/>
      <c r="L75" s="112" t="s">
        <v>84</v>
      </c>
      <c r="M75" s="112"/>
      <c r="N75" s="112"/>
    </row>
    <row r="76" spans="1:17" ht="12.75" customHeight="1" x14ac:dyDescent="0.2">
      <c r="B76" s="93" t="s">
        <v>40</v>
      </c>
      <c r="C76" s="93"/>
      <c r="D76" s="93"/>
      <c r="E76" s="93"/>
      <c r="F76" s="93"/>
      <c r="G76" s="93"/>
      <c r="H76" s="93"/>
      <c r="I76" s="93"/>
      <c r="J76" s="93"/>
      <c r="K76" s="93"/>
    </row>
    <row r="77" spans="1:17" ht="12.75" customHeight="1" x14ac:dyDescent="0.2">
      <c r="B77" s="93" t="s">
        <v>63</v>
      </c>
      <c r="C77" s="93"/>
      <c r="D77" s="93"/>
      <c r="E77" s="93"/>
      <c r="F77" s="93"/>
      <c r="G77" s="93"/>
      <c r="H77" s="93"/>
      <c r="I77" s="93"/>
      <c r="J77" s="93"/>
      <c r="K77" s="93"/>
    </row>
    <row r="78" spans="1:17" ht="12.75" customHeight="1" x14ac:dyDescent="0.2">
      <c r="B78" s="93" t="s">
        <v>41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79" spans="1:17" ht="12.75" customHeight="1" x14ac:dyDescent="0.2">
      <c r="B79" s="113" t="s">
        <v>53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</row>
    <row r="82" spans="1:17" ht="12.75" customHeight="1" x14ac:dyDescent="0.2">
      <c r="A82" s="13"/>
      <c r="B82" s="110" t="s">
        <v>146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"/>
      <c r="P82" s="11"/>
      <c r="Q82" s="11"/>
    </row>
    <row r="83" spans="1:17" ht="12.75" customHeight="1" x14ac:dyDescent="0.2">
      <c r="B83" s="93" t="s">
        <v>57</v>
      </c>
      <c r="C83" s="93"/>
      <c r="D83" s="93"/>
      <c r="E83" s="93"/>
      <c r="F83" s="93"/>
      <c r="G83" s="93"/>
      <c r="H83" s="93"/>
      <c r="I83" s="93"/>
      <c r="J83" s="93"/>
      <c r="K83" s="93"/>
      <c r="L83" s="111"/>
      <c r="M83" s="111"/>
      <c r="N83" s="111"/>
    </row>
    <row r="84" spans="1:17" ht="12.75" customHeight="1" x14ac:dyDescent="0.2">
      <c r="B84" s="93" t="s">
        <v>6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</row>
    <row r="85" spans="1:17" x14ac:dyDescent="0.2">
      <c r="A85" s="1"/>
      <c r="B85" s="93" t="s">
        <v>56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109" t="s">
        <v>55</v>
      </c>
      <c r="N90" s="10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2026-06-09T11:06:14Z</dcterms:modified>
</cp:coreProperties>
</file>