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5.224\Emporiou\ΗΜΕΡΗΣΙΑ ΔΕΛΤΙΑ ΤΙΜΩΝ 2026\07-2026\"/>
    </mc:Choice>
  </mc:AlternateContent>
  <xr:revisionPtr revIDLastSave="0" documentId="13_ncr:1_{C2751456-0772-442A-B713-CE3CA90CB261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M55" i="1"/>
  <c r="M65" i="1"/>
  <c r="L65" i="1"/>
  <c r="M62" i="1"/>
  <c r="L62" i="1"/>
  <c r="M39" i="1"/>
  <c r="L39" i="1"/>
  <c r="L53" i="1"/>
  <c r="M53" i="1"/>
  <c r="M57" i="1"/>
  <c r="L57" i="1"/>
  <c r="M63" i="1"/>
  <c r="L63" i="1"/>
  <c r="M56" i="1"/>
  <c r="L56" i="1"/>
  <c r="L28" i="1"/>
  <c r="M38" i="1"/>
  <c r="L38" i="1"/>
  <c r="L13" i="1"/>
  <c r="H66" i="1"/>
  <c r="H41" i="1"/>
  <c r="M32" i="1"/>
  <c r="L32" i="1"/>
  <c r="M64" i="1"/>
  <c r="L64" i="1"/>
  <c r="M61" i="1"/>
  <c r="L61" i="1"/>
  <c r="M60" i="1"/>
  <c r="L60" i="1"/>
  <c r="M59" i="1"/>
  <c r="L59" i="1"/>
  <c r="M58" i="1"/>
  <c r="L58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<sst xmlns="http://schemas.openxmlformats.org/spreadsheetml/2006/main" count="206" uniqueCount="161">
  <si>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</si>
  <si>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</si>
  <si>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</si>
  <si>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</si>
  <si>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</si>
  <si>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</si>
  <si>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</si>
  <si>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</si>
  <si>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</si>
  <si>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</si>
  <si>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</si>
  <si>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</si>
  <si>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</si>
  <si>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</si>
  <si>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</si>
  <si>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</si>
  <si>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</si>
  <si>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</si>
  <si>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</si>
  <si>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</si>
  <si>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</si>
  <si>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</si>
  <si>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</si>
  <si>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</si>
  <si>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</si>
  <si>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</si>
  <si>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</si>
  <si>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</si>
  <si>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</si>
  <si>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</si>
  <si>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</si>
  <si>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</si>
  <si>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</si>
  <si>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</si>
  <si>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</si>
  <si>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</si>
  <si>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</si>
  <si>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</si>
  <si>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</si>
  <si>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</si>
  <si>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</si>
  <si>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</si>
  <si>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</si>
  <si>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</si>
  <si>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</si>
  <si>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</si>
  <si>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</si>
  <si>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</si>
  <si>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</si>
  <si>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</si>
  <si>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</si>
  <si>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</si>
  <si>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</si>
  <si>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</si>
  <si>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</si>
  <si>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</si>
  <si>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</si>
  <si>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</si>
  <si>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</si>
  <si>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</si>
  <si>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</si>
  <si>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</si>
  <si>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</si>
  <si>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</si>
  <si>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</si>
  <si>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</si>
  <si>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</si>
  <si>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</si>
  <si>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</si>
  <si>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</si>
  <si>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</si>
  <si>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</si>
  <si>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</si>
  <si>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</si>
  <si>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</si>
  <si>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</si>
  <si>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</si>
  <si>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</si>
  <si>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</si>
  <si>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</si>
  <si>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</si>
  <si>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</si>
  <si>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</si>
  <si>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</si>
  <si>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</si>
  <si>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</si>
  <si>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</si>
  <si>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</si>
  <si>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</si>
  <si>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</si>
  <si>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</si>
  <si>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</si>
  <si>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</si>
  <si>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</si>
  <si>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</si>
  <si>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</si>
  <si>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</si>
  <si>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</si>
  <si>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</si>
  <si>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</si>
  <si>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</si>
  <si>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</si>
  <si>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</si>
  <si>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</si>
  <si>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</si>
  <si>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</si>
  <si>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</si>
  <si>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</si>
  <si>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</si>
  <si>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</si>
  <si>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</si>
  <si>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</si>
  <si>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</si>
  <si>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</si>
  <si>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</si>
  <si>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</si>
  <si>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</si>
  <si>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</si>
  <si>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</si>
  <si>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</si>
  <si>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</si>
  <si>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</si>
  <si>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</si>
  <si>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</si>
  <si>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</si>
  <si>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</si>
  <si>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</si>
  <si>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</si>
  <si>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</si>
  <si>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                           Άνεμοι: ασθενείς / Wind: light winds</t>
  </si>
  <si>
    <t>0,70 - 1,00</t>
  </si>
  <si>
    <t>0,35 - 0,60</t>
  </si>
  <si>
    <t>Έτος/Year: 52ο</t>
  </si>
  <si>
    <t>1,00 - 1,40</t>
  </si>
  <si>
    <t>2,70 - 3,00</t>
  </si>
  <si>
    <t>0,22 - 0,27</t>
  </si>
  <si>
    <t>0,50 - 1,20</t>
  </si>
  <si>
    <t>Δαμάσκηνα / Plums</t>
  </si>
  <si>
    <t>0,50 - 0,60</t>
  </si>
  <si>
    <t>1,40 - 2,00</t>
  </si>
  <si>
    <t>0,80 - 1,20</t>
  </si>
  <si>
    <t>0,29 - 0,50</t>
  </si>
  <si>
    <t>Ο Διευθυντής/The Director</t>
  </si>
  <si>
    <t>Ν.Κουτσουρίδης/N.Koutsouridis</t>
  </si>
  <si>
    <t>0,65 - 0,80</t>
  </si>
  <si>
    <t>0,45 - 0,50</t>
  </si>
  <si>
    <t>1,60 - 2,00</t>
  </si>
  <si>
    <t>Τρίτη   7   Ιουλίου   2026 /  Tuesday  7   July   2026</t>
  </si>
  <si>
    <t>Αριθμός/Number: 12173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</si>
  <si>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12173</t>
    </r>
  </si>
  <si>
    <t xml:space="preserve"> Θερμοκρασία: 23 - 33 β. / Temperature: 23 - 33 d.  </t>
  </si>
  <si>
    <t>0,50 - 0,70</t>
  </si>
  <si>
    <t>1,80 - 2,50</t>
  </si>
  <si>
    <t>1,30 - 1,60</t>
  </si>
  <si>
    <t>0,80 - 1,00</t>
  </si>
  <si>
    <t>0,90 - 1,10</t>
  </si>
  <si>
    <t xml:space="preserve">0,60 - 0,90 </t>
  </si>
  <si>
    <t>1,00 - 1,70</t>
  </si>
  <si>
    <t>1,10 - 1,80</t>
  </si>
  <si>
    <t>0,80 - 1,40</t>
  </si>
  <si>
    <t>3,00 - 5,00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</si>
</sst>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3"/>
  <sheetViews>
    <sheetView tabSelected="1" zoomScaleNormal="100" workbookViewId="0">
      <selection activeCell="E69" sqref="E69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150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122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129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132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148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147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156</v>
      </c>
      <c r="E13" s="105"/>
      <c r="F13" s="105" t="s">
        <v>77</v>
      </c>
      <c r="G13" s="105"/>
      <c r="H13" s="54">
        <v>28100</v>
      </c>
      <c r="I13" s="62">
        <v>0.7</v>
      </c>
      <c r="J13" s="71">
        <v>0.7</v>
      </c>
      <c r="K13" s="71">
        <v>0.9</v>
      </c>
      <c r="L13" s="77">
        <f>(I13/J13)-1</f>
        <v>0</v>
      </c>
      <c r="M13" s="84">
        <f>(I13/K13)-1</f>
        <v>-0.22222222222222232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123</v>
      </c>
      <c r="E14" s="105"/>
      <c r="F14" s="105"/>
      <c r="G14" s="105"/>
      <c r="H14" s="52"/>
      <c r="I14" s="62">
        <v>0.9</v>
      </c>
      <c r="J14" s="71">
        <v>0.9</v>
      </c>
      <c r="K14" s="71">
        <v>1</v>
      </c>
      <c r="L14" s="77">
        <f>(I14/J14)-1</f>
        <v>0</v>
      </c>
      <c r="M14" s="84">
        <f t="shared" ref="M14:M37" si="0">(I14/K14)-1</f>
        <v>-9.9999999999999978E-2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124</v>
      </c>
      <c r="E15" s="105"/>
      <c r="F15" s="105" t="s">
        <v>110</v>
      </c>
      <c r="G15" s="105"/>
      <c r="H15" s="52">
        <v>100</v>
      </c>
      <c r="I15" s="62">
        <v>0.5</v>
      </c>
      <c r="J15" s="71">
        <v>0.5</v>
      </c>
      <c r="K15" s="71">
        <v>0.45</v>
      </c>
      <c r="L15" s="77">
        <f t="shared" ref="L15:L37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121</v>
      </c>
      <c r="E16" s="105"/>
      <c r="F16" s="105" t="s">
        <v>138</v>
      </c>
      <c r="G16" s="105"/>
      <c r="H16" s="52">
        <v>14200</v>
      </c>
      <c r="I16" s="62">
        <v>0.7</v>
      </c>
      <c r="J16" s="71">
        <v>0.6</v>
      </c>
      <c r="K16" s="71">
        <v>0.6</v>
      </c>
      <c r="L16" s="77">
        <f t="shared" si="1"/>
        <v>0.16666666666666674</v>
      </c>
      <c r="M16" s="84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86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5" t="s">
        <v>144</v>
      </c>
      <c r="E18" s="105"/>
      <c r="F18" s="105" t="s">
        <v>145</v>
      </c>
      <c r="G18" s="105"/>
      <c r="H18" s="52">
        <v>14500</v>
      </c>
      <c r="I18" s="62">
        <v>0.7</v>
      </c>
      <c r="J18" s="71">
        <v>0.65</v>
      </c>
      <c r="K18" s="71">
        <v>0.65</v>
      </c>
      <c r="L18" s="77">
        <f t="shared" si="1"/>
        <v>7.6923076923076872E-2</v>
      </c>
      <c r="M18" s="84">
        <f t="shared" si="0"/>
        <v>7.6923076923076872E-2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5" t="s">
        <v>86</v>
      </c>
      <c r="E19" s="105"/>
      <c r="F19" s="105" t="s">
        <v>112</v>
      </c>
      <c r="G19" s="105"/>
      <c r="H19" s="52">
        <v>35100</v>
      </c>
      <c r="I19" s="62">
        <v>0.6</v>
      </c>
      <c r="J19" s="71">
        <v>0.5</v>
      </c>
      <c r="K19" s="71">
        <v>0.55000000000000004</v>
      </c>
      <c r="L19" s="77">
        <f t="shared" si="1"/>
        <v>0.19999999999999996</v>
      </c>
      <c r="M19" s="84">
        <f t="shared" si="0"/>
        <v>9.0909090909090828E-2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5" t="s">
        <v>116</v>
      </c>
      <c r="E20" s="105"/>
      <c r="F20" s="105"/>
      <c r="G20" s="105"/>
      <c r="H20" s="52">
        <v>600</v>
      </c>
      <c r="I20" s="62">
        <v>0.4</v>
      </c>
      <c r="J20" s="71">
        <v>0.4</v>
      </c>
      <c r="K20" s="71">
        <v>0.4</v>
      </c>
      <c r="L20" s="77">
        <f t="shared" si="1"/>
        <v>0</v>
      </c>
      <c r="M20" s="84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5" t="s">
        <v>87</v>
      </c>
      <c r="E21" s="105"/>
      <c r="F21" s="105" t="s">
        <v>105</v>
      </c>
      <c r="G21" s="105"/>
      <c r="H21" s="52">
        <v>98200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4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5" t="s">
        <v>131</v>
      </c>
      <c r="E22" s="105"/>
      <c r="F22" s="105"/>
      <c r="G22" s="105"/>
      <c r="H22" s="52">
        <v>26400</v>
      </c>
      <c r="I22" s="62">
        <v>0.45</v>
      </c>
      <c r="J22" s="71">
        <v>0.45</v>
      </c>
      <c r="K22" s="71">
        <v>0.4</v>
      </c>
      <c r="L22" s="77">
        <f t="shared" si="1"/>
        <v>0</v>
      </c>
      <c r="M22" s="84">
        <f t="shared" si="0"/>
        <v>0.125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155</v>
      </c>
      <c r="E23" s="86"/>
      <c r="F23" s="105" t="s">
        <v>125</v>
      </c>
      <c r="G23" s="105"/>
      <c r="I23" s="62">
        <v>1</v>
      </c>
      <c r="J23" s="71">
        <v>0.9</v>
      </c>
      <c r="K23" s="71">
        <v>1.1000000000000001</v>
      </c>
      <c r="L23" s="77">
        <f t="shared" si="1"/>
        <v>0.11111111111111116</v>
      </c>
      <c r="M23" s="84">
        <f t="shared" si="0"/>
        <v>-9.0909090909090939E-2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154</v>
      </c>
      <c r="E24" s="86"/>
      <c r="F24" s="105" t="s">
        <v>125</v>
      </c>
      <c r="G24" s="105"/>
      <c r="H24" s="54">
        <v>34200</v>
      </c>
      <c r="I24" s="64">
        <v>0.9</v>
      </c>
      <c r="J24" s="71">
        <v>0.7</v>
      </c>
      <c r="K24" s="71">
        <v>1</v>
      </c>
      <c r="L24" s="77">
        <f t="shared" si="1"/>
        <v>0.28571428571428581</v>
      </c>
      <c r="M24" s="84">
        <f t="shared" si="0"/>
        <v>-9.9999999999999978E-2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130</v>
      </c>
      <c r="E25" s="86"/>
      <c r="F25" s="105"/>
      <c r="G25" s="105"/>
      <c r="H25" s="55">
        <v>14700</v>
      </c>
      <c r="I25" s="16">
        <v>0.8</v>
      </c>
      <c r="J25" s="72">
        <v>0.9</v>
      </c>
      <c r="K25" s="71">
        <v>0.8</v>
      </c>
      <c r="L25" s="77">
        <f t="shared" si="1"/>
        <v>-0.11111111111111105</v>
      </c>
      <c r="M25" s="84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5" t="s">
        <v>117</v>
      </c>
      <c r="E26" s="105"/>
      <c r="F26" s="105" t="s">
        <v>106</v>
      </c>
      <c r="G26" s="105"/>
      <c r="H26" s="56">
        <v>106200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4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86</v>
      </c>
      <c r="E27" s="86"/>
      <c r="F27" s="105" t="s">
        <v>112</v>
      </c>
      <c r="G27" s="105"/>
      <c r="H27" s="52">
        <v>17200</v>
      </c>
      <c r="I27" s="62">
        <v>0.55000000000000004</v>
      </c>
      <c r="J27" s="71">
        <v>0.5</v>
      </c>
      <c r="K27" s="71">
        <v>0.6</v>
      </c>
      <c r="L27" s="77">
        <f t="shared" si="1"/>
        <v>0.10000000000000009</v>
      </c>
      <c r="M27" s="84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5" t="s">
        <v>108</v>
      </c>
      <c r="E28" s="105"/>
      <c r="F28" s="105" t="s">
        <v>85</v>
      </c>
      <c r="G28" s="105"/>
      <c r="H28" s="52"/>
      <c r="I28" s="62">
        <v>1.3</v>
      </c>
      <c r="J28" s="71">
        <v>1.1000000000000001</v>
      </c>
      <c r="K28" s="71">
        <v>1.4</v>
      </c>
      <c r="L28" s="77">
        <f t="shared" si="1"/>
        <v>0.18181818181818166</v>
      </c>
      <c r="M28" s="84">
        <f t="shared" si="0"/>
        <v>-7.1428571428571286E-2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5" t="s">
        <v>133</v>
      </c>
      <c r="E29" s="105"/>
      <c r="F29" s="105" t="s">
        <v>86</v>
      </c>
      <c r="G29" s="105"/>
      <c r="H29" s="52">
        <v>43500</v>
      </c>
      <c r="I29" s="62">
        <v>1.2</v>
      </c>
      <c r="J29" s="71">
        <v>0.95</v>
      </c>
      <c r="K29" s="71">
        <v>1.4</v>
      </c>
      <c r="L29" s="77">
        <f t="shared" si="1"/>
        <v>0.26315789473684204</v>
      </c>
      <c r="M29" s="84">
        <f t="shared" si="0"/>
        <v>-0.14285714285714279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105" t="s">
        <v>126</v>
      </c>
      <c r="E30" s="105"/>
      <c r="F30" s="105" t="s">
        <v>100</v>
      </c>
      <c r="G30" s="105"/>
      <c r="H30" s="52"/>
      <c r="I30" s="62">
        <v>1.6</v>
      </c>
      <c r="J30" s="71">
        <v>1.6</v>
      </c>
      <c r="K30" s="71">
        <v>1.4</v>
      </c>
      <c r="L30" s="77">
        <f t="shared" si="1"/>
        <v>0</v>
      </c>
      <c r="M30" s="84">
        <f t="shared" si="0"/>
        <v>0.14285714285714302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113</v>
      </c>
      <c r="E31" s="86"/>
      <c r="F31" s="85" t="s">
        <v>109</v>
      </c>
      <c r="G31" s="86"/>
      <c r="H31" s="52"/>
      <c r="I31" s="62">
        <v>0.14000000000000001</v>
      </c>
      <c r="J31" s="71">
        <v>0.14000000000000001</v>
      </c>
      <c r="K31" s="71">
        <v>0.13</v>
      </c>
      <c r="L31" s="77">
        <f t="shared" si="1"/>
        <v>0</v>
      </c>
      <c r="M31" s="84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114</v>
      </c>
      <c r="C32" s="16"/>
      <c r="D32" s="85" t="s">
        <v>115</v>
      </c>
      <c r="E32" s="86"/>
      <c r="F32" s="85"/>
      <c r="G32" s="87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1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5" t="s">
        <v>116</v>
      </c>
      <c r="E33" s="105"/>
      <c r="F33" s="85"/>
      <c r="G33" s="87"/>
      <c r="H33" s="52">
        <v>70</v>
      </c>
      <c r="I33" s="61">
        <v>0.4</v>
      </c>
      <c r="J33" s="73">
        <v>0.4</v>
      </c>
      <c r="K33" s="73">
        <v>0.45</v>
      </c>
      <c r="L33" s="77">
        <f t="shared" si="1"/>
        <v>0</v>
      </c>
      <c r="M33" s="84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>
        <v>1.5</v>
      </c>
      <c r="D34" s="85" t="s">
        <v>140</v>
      </c>
      <c r="E34" s="86"/>
      <c r="F34" s="105" t="s">
        <v>125</v>
      </c>
      <c r="G34" s="105"/>
      <c r="H34" s="52">
        <v>9100</v>
      </c>
      <c r="I34" s="62">
        <v>1</v>
      </c>
      <c r="J34" s="71">
        <v>0.9</v>
      </c>
      <c r="K34" s="71">
        <v>0.9</v>
      </c>
      <c r="L34" s="77">
        <f t="shared" si="1"/>
        <v>0.11111111111111116</v>
      </c>
      <c r="M34" s="84">
        <f t="shared" si="0"/>
        <v>0.11111111111111116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146</v>
      </c>
      <c r="E35" s="86"/>
      <c r="F35" s="105"/>
      <c r="G35" s="105"/>
      <c r="H35" s="52">
        <v>7100</v>
      </c>
      <c r="I35" s="62">
        <v>1.8</v>
      </c>
      <c r="J35" s="71">
        <v>2</v>
      </c>
      <c r="K35" s="71">
        <v>1.4</v>
      </c>
      <c r="L35" s="77">
        <f>(I35/J35)-1</f>
        <v>-9.9999999999999978E-2</v>
      </c>
      <c r="M35" s="84">
        <f t="shared" si="0"/>
        <v>0.28571428571428581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104</v>
      </c>
      <c r="E36" s="86"/>
      <c r="F36" s="85" t="s">
        <v>103</v>
      </c>
      <c r="G36" s="86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139</v>
      </c>
      <c r="E37" s="86"/>
      <c r="F37" s="85"/>
      <c r="G37" s="87"/>
      <c r="H37" s="52">
        <v>4300</v>
      </c>
      <c r="I37" s="62">
        <v>1.7</v>
      </c>
      <c r="J37" s="71">
        <v>2.2000000000000002</v>
      </c>
      <c r="K37" s="71">
        <v>1.3</v>
      </c>
      <c r="L37" s="77">
        <f t="shared" si="1"/>
        <v>-0.2272727272727274</v>
      </c>
      <c r="M37" s="84">
        <f t="shared" si="0"/>
        <v>0.30769230769230771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8" t="s">
        <v>81</v>
      </c>
      <c r="E38" s="109"/>
      <c r="F38" s="85" t="s">
        <v>151</v>
      </c>
      <c r="G38" s="86"/>
      <c r="H38" s="52">
        <v>101300</v>
      </c>
      <c r="I38" s="63">
        <v>0.95</v>
      </c>
      <c r="J38" s="74">
        <v>1.1000000000000001</v>
      </c>
      <c r="K38" s="83">
        <v>1.2</v>
      </c>
      <c r="L38" s="77">
        <f>(I38/J38)-1</f>
        <v>-0.13636363636363646</v>
      </c>
      <c r="M38" s="84">
        <f>(I38/K38)-1</f>
        <v>-0.20833333333333337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83</v>
      </c>
      <c r="C39" s="16"/>
      <c r="D39" s="108" t="s">
        <v>152</v>
      </c>
      <c r="E39" s="109"/>
      <c r="F39" s="85" t="s">
        <v>153</v>
      </c>
      <c r="G39" s="86"/>
      <c r="H39" s="52"/>
      <c r="I39" s="63">
        <v>2.1</v>
      </c>
      <c r="J39" s="74">
        <v>1.9</v>
      </c>
      <c r="K39" s="69">
        <v>0</v>
      </c>
      <c r="L39" s="77">
        <f>(I39/J39)-1</f>
        <v>0.10526315789473695</v>
      </c>
      <c r="M39" s="81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97</v>
      </c>
      <c r="C40" s="16"/>
      <c r="D40" s="108" t="s">
        <v>127</v>
      </c>
      <c r="E40" s="109"/>
      <c r="F40" s="85" t="s">
        <v>126</v>
      </c>
      <c r="G40" s="86"/>
      <c r="H40" s="52">
        <v>23400</v>
      </c>
      <c r="I40" s="63">
        <v>2.5</v>
      </c>
      <c r="J40" s="74">
        <v>2.5</v>
      </c>
      <c r="K40" s="83">
        <v>2.6</v>
      </c>
      <c r="L40" s="77">
        <f>(I40/J40)-1</f>
        <v>0</v>
      </c>
      <c r="M40" s="84">
        <f>(I40/K40)-1</f>
        <v>-3.8461538461538547E-2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7" t="s">
        <v>28</v>
      </c>
      <c r="C41" s="107"/>
      <c r="D41" s="107"/>
      <c r="E41" s="107"/>
      <c r="F41" s="107"/>
      <c r="G41" s="107"/>
      <c r="H41" s="57">
        <f>SUM(H13:H40)</f>
        <v>588820</v>
      </c>
      <c r="I41" s="103"/>
      <c r="J41" s="103"/>
      <c r="K41" s="103"/>
      <c r="L41" s="103"/>
      <c r="M41" s="103"/>
      <c r="N41" s="104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5" t="s">
        <v>11</v>
      </c>
      <c r="E47" s="115"/>
      <c r="F47" s="115" t="s">
        <v>12</v>
      </c>
      <c r="G47" s="115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6" t="s">
        <v>3</v>
      </c>
      <c r="E48" s="117"/>
      <c r="F48" s="116" t="s">
        <v>3</v>
      </c>
      <c r="G48" s="117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95</v>
      </c>
      <c r="E49" s="86"/>
      <c r="F49" s="85"/>
      <c r="G49" s="87"/>
      <c r="H49" s="58">
        <v>12500</v>
      </c>
      <c r="I49" s="66">
        <v>2.5</v>
      </c>
      <c r="J49" s="75">
        <v>2.5</v>
      </c>
      <c r="K49" s="75">
        <v>3</v>
      </c>
      <c r="L49" s="77">
        <f t="shared" ref="L49:L63" si="2">(I49/J49)-1</f>
        <v>0</v>
      </c>
      <c r="M49" s="77">
        <f t="shared" ref="M49:M65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134</v>
      </c>
      <c r="E50" s="86"/>
      <c r="F50" s="85"/>
      <c r="G50" s="86"/>
      <c r="H50" s="58">
        <v>3300</v>
      </c>
      <c r="I50" s="66">
        <v>2.8</v>
      </c>
      <c r="J50" s="75">
        <v>3</v>
      </c>
      <c r="K50" s="75">
        <v>3</v>
      </c>
      <c r="L50" s="77">
        <f t="shared" si="2"/>
        <v>-6.6666666666666763E-2</v>
      </c>
      <c r="M50" s="77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157</v>
      </c>
      <c r="E51" s="86"/>
      <c r="F51" s="85"/>
      <c r="G51" s="86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7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94</v>
      </c>
      <c r="E52" s="86"/>
      <c r="F52" s="85" t="s">
        <v>158</v>
      </c>
      <c r="G52" s="86"/>
      <c r="H52" s="58">
        <v>37100</v>
      </c>
      <c r="I52" s="67">
        <v>2.2000000000000002</v>
      </c>
      <c r="J52" s="75">
        <v>2.2000000000000002</v>
      </c>
      <c r="K52" s="75">
        <v>1.5</v>
      </c>
      <c r="L52" s="77">
        <f t="shared" si="2"/>
        <v>0</v>
      </c>
      <c r="M52" s="77">
        <f t="shared" si="3"/>
        <v>0.46666666666666679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96</v>
      </c>
      <c r="C53" s="16"/>
      <c r="D53" s="85" t="s">
        <v>128</v>
      </c>
      <c r="E53" s="86"/>
      <c r="F53" s="85" t="s">
        <v>102</v>
      </c>
      <c r="G53" s="87"/>
      <c r="H53" s="58">
        <v>26900</v>
      </c>
      <c r="I53" s="67">
        <v>1.6</v>
      </c>
      <c r="J53" s="75">
        <v>1.6</v>
      </c>
      <c r="K53" s="75">
        <v>2.2000000000000002</v>
      </c>
      <c r="L53" s="77">
        <f t="shared" si="2"/>
        <v>0</v>
      </c>
      <c r="M53" s="77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90</v>
      </c>
      <c r="E54" s="86"/>
      <c r="F54" s="85"/>
      <c r="G54" s="86"/>
      <c r="H54" s="54">
        <v>8200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7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137</v>
      </c>
      <c r="C55" s="16"/>
      <c r="D55" s="85" t="s">
        <v>146</v>
      </c>
      <c r="E55" s="86"/>
      <c r="F55" s="85" t="s">
        <v>159</v>
      </c>
      <c r="G55" s="87"/>
      <c r="H55" s="58"/>
      <c r="I55" s="61">
        <v>1.8</v>
      </c>
      <c r="J55" s="70">
        <v>0</v>
      </c>
      <c r="K55" s="76">
        <v>2.5</v>
      </c>
      <c r="L55" s="82" t="e">
        <f t="shared" si="2"/>
        <v>#DIV/0!</v>
      </c>
      <c r="M55" s="77">
        <f t="shared" si="3"/>
        <v>-0.28000000000000003</v>
      </c>
      <c r="N55" s="15"/>
      <c r="O55" s="11"/>
      <c r="P55" s="11"/>
      <c r="Q55" s="11"/>
    </row>
    <row r="56" spans="1:17" ht="13.5" customHeight="1" x14ac:dyDescent="0.2">
      <c r="A56" s="15">
        <v>8</v>
      </c>
      <c r="B56" s="19" t="s">
        <v>88</v>
      </c>
      <c r="C56" s="16"/>
      <c r="D56" s="85" t="s">
        <v>141</v>
      </c>
      <c r="E56" s="86"/>
      <c r="F56" s="85" t="s">
        <v>135</v>
      </c>
      <c r="G56" s="87"/>
      <c r="H56" s="58">
        <v>100700</v>
      </c>
      <c r="I56" s="61">
        <v>0.31</v>
      </c>
      <c r="J56" s="76">
        <v>0.3</v>
      </c>
      <c r="K56" s="76">
        <v>0.37</v>
      </c>
      <c r="L56" s="77">
        <f t="shared" si="2"/>
        <v>3.3333333333333437E-2</v>
      </c>
      <c r="M56" s="77">
        <f t="shared" si="3"/>
        <v>-0.16216216216216217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91</v>
      </c>
      <c r="C57" s="16"/>
      <c r="D57" s="85" t="s">
        <v>160</v>
      </c>
      <c r="E57" s="86"/>
      <c r="F57" s="85" t="s">
        <v>111</v>
      </c>
      <c r="G57" s="87"/>
      <c r="H57" s="58">
        <v>31500</v>
      </c>
      <c r="I57" s="61">
        <v>3.5</v>
      </c>
      <c r="J57" s="76">
        <v>3.5</v>
      </c>
      <c r="K57" s="76">
        <v>5.5</v>
      </c>
      <c r="L57" s="77">
        <f t="shared" si="2"/>
        <v>0</v>
      </c>
      <c r="M57" s="77">
        <f t="shared" si="3"/>
        <v>-0.36363636363636365</v>
      </c>
      <c r="N57" s="15">
        <v>70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101</v>
      </c>
      <c r="C58" s="16"/>
      <c r="D58" s="85" t="s">
        <v>120</v>
      </c>
      <c r="E58" s="86"/>
      <c r="F58" s="88" t="s">
        <v>119</v>
      </c>
      <c r="G58" s="89"/>
      <c r="H58" s="58">
        <v>21400</v>
      </c>
      <c r="I58" s="61">
        <v>2.1</v>
      </c>
      <c r="J58" s="76">
        <v>2.1</v>
      </c>
      <c r="K58" s="70">
        <v>0</v>
      </c>
      <c r="L58" s="77">
        <f t="shared" si="2"/>
        <v>0</v>
      </c>
      <c r="M58" s="82" t="e">
        <f t="shared" si="3"/>
        <v>#DIV/0!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82</v>
      </c>
      <c r="E59" s="86"/>
      <c r="F59" s="85" t="s">
        <v>81</v>
      </c>
      <c r="G59" s="86"/>
      <c r="H59" s="60"/>
      <c r="I59" s="68">
        <v>1.45</v>
      </c>
      <c r="J59" s="76">
        <v>1.45</v>
      </c>
      <c r="K59" s="76">
        <v>1.1499999999999999</v>
      </c>
      <c r="L59" s="77">
        <f t="shared" si="2"/>
        <v>0</v>
      </c>
      <c r="M59" s="77">
        <f t="shared" si="3"/>
        <v>0.26086956521739135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72</v>
      </c>
      <c r="C60" s="16"/>
      <c r="D60" s="85" t="s">
        <v>84</v>
      </c>
      <c r="E60" s="86"/>
      <c r="F60" s="85" t="s">
        <v>80</v>
      </c>
      <c r="G60" s="86"/>
      <c r="H60" s="59">
        <v>37100</v>
      </c>
      <c r="I60" s="61">
        <v>1.5</v>
      </c>
      <c r="J60" s="76">
        <v>1.5</v>
      </c>
      <c r="K60" s="76">
        <v>1.1499999999999999</v>
      </c>
      <c r="L60" s="77">
        <f t="shared" si="2"/>
        <v>0</v>
      </c>
      <c r="M60" s="77">
        <f t="shared" si="3"/>
        <v>0.30434782608695654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93</v>
      </c>
      <c r="E61" s="86"/>
      <c r="F61" s="85" t="s">
        <v>92</v>
      </c>
      <c r="G61" s="85"/>
      <c r="H61" s="54">
        <v>36800</v>
      </c>
      <c r="I61" s="61">
        <v>1.1499999999999999</v>
      </c>
      <c r="J61" s="76">
        <v>1.1499999999999999</v>
      </c>
      <c r="K61" s="76">
        <v>1.2</v>
      </c>
      <c r="L61" s="77">
        <f t="shared" si="2"/>
        <v>0</v>
      </c>
      <c r="M61" s="77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99</v>
      </c>
      <c r="C62" s="16"/>
      <c r="D62" s="85" t="s">
        <v>126</v>
      </c>
      <c r="E62" s="86"/>
      <c r="F62" s="85" t="s">
        <v>118</v>
      </c>
      <c r="G62" s="87"/>
      <c r="H62" s="54">
        <v>44600</v>
      </c>
      <c r="I62" s="61">
        <v>1.7</v>
      </c>
      <c r="J62" s="76">
        <v>1.9</v>
      </c>
      <c r="K62" s="76">
        <v>2.2000000000000002</v>
      </c>
      <c r="L62" s="77">
        <f t="shared" si="2"/>
        <v>-0.10526315789473684</v>
      </c>
      <c r="M62" s="77">
        <f t="shared" si="3"/>
        <v>-0.2272727272727274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89</v>
      </c>
      <c r="C63" s="16"/>
      <c r="D63" s="85" t="s">
        <v>130</v>
      </c>
      <c r="E63" s="86"/>
      <c r="F63" s="85" t="s">
        <v>107</v>
      </c>
      <c r="G63" s="87"/>
      <c r="H63" s="54">
        <v>52200</v>
      </c>
      <c r="I63" s="61">
        <v>0.8</v>
      </c>
      <c r="J63" s="76">
        <v>0.8</v>
      </c>
      <c r="K63" s="76">
        <v>0.9</v>
      </c>
      <c r="L63" s="77">
        <f t="shared" si="2"/>
        <v>0</v>
      </c>
      <c r="M63" s="77">
        <f t="shared" si="3"/>
        <v>-0.11111111111111105</v>
      </c>
      <c r="N63" s="15">
        <v>75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100</v>
      </c>
      <c r="E64" s="86"/>
      <c r="F64" s="85" t="s">
        <v>85</v>
      </c>
      <c r="G64" s="87"/>
      <c r="H64" s="54">
        <v>46600</v>
      </c>
      <c r="I64" s="61">
        <v>1</v>
      </c>
      <c r="J64" s="76">
        <v>1</v>
      </c>
      <c r="K64" s="76">
        <v>0.9</v>
      </c>
      <c r="L64" s="77">
        <f>(I64/J64)-1</f>
        <v>0</v>
      </c>
      <c r="M64" s="77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98</v>
      </c>
      <c r="C65" s="16"/>
      <c r="D65" s="85" t="s">
        <v>126</v>
      </c>
      <c r="E65" s="86"/>
      <c r="F65" s="85" t="s">
        <v>136</v>
      </c>
      <c r="G65" s="87"/>
      <c r="H65" s="54">
        <v>45300</v>
      </c>
      <c r="I65" s="61">
        <v>1.7</v>
      </c>
      <c r="J65" s="76">
        <v>1.7</v>
      </c>
      <c r="K65" s="76">
        <v>2.2000000000000002</v>
      </c>
      <c r="L65" s="77">
        <f>(I65/J65)-1</f>
        <v>0</v>
      </c>
      <c r="M65" s="77">
        <f t="shared" si="3"/>
        <v>-0.2272727272727274</v>
      </c>
      <c r="N65" s="15">
        <v>60</v>
      </c>
      <c r="O65" s="11"/>
      <c r="P65" s="11"/>
      <c r="Q65" s="11"/>
    </row>
    <row r="66" spans="1:17" ht="15" customHeight="1" x14ac:dyDescent="0.2">
      <c r="A66" s="33"/>
      <c r="B66" s="100" t="s">
        <v>32</v>
      </c>
      <c r="C66" s="101"/>
      <c r="D66" s="101"/>
      <c r="E66" s="101"/>
      <c r="F66" s="101"/>
      <c r="G66" s="102"/>
      <c r="H66" s="53">
        <f>SUM(H49:H65)</f>
        <v>514000</v>
      </c>
      <c r="I66" s="97" t="s">
        <v>2</v>
      </c>
      <c r="J66" s="98"/>
      <c r="K66" s="98"/>
      <c r="L66" s="98"/>
      <c r="M66" s="98"/>
      <c r="N66" s="99"/>
    </row>
    <row r="67" spans="1:17" ht="13.35" customHeight="1" x14ac:dyDescent="0.2">
      <c r="A67" s="24"/>
      <c r="B67" s="11"/>
      <c r="C67" s="25"/>
      <c r="D67" s="26"/>
      <c r="E67" s="26"/>
      <c r="F67" s="26"/>
      <c r="G67" s="26"/>
      <c r="H67" s="25"/>
      <c r="I67" s="27"/>
      <c r="J67" s="28"/>
      <c r="K67" s="26" t="s">
        <v>60</v>
      </c>
      <c r="L67" s="25"/>
      <c r="M67" s="25"/>
      <c r="N67" s="24"/>
      <c r="O67" s="11"/>
      <c r="P67" s="11"/>
      <c r="Q67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96" t="s">
        <v>142</v>
      </c>
      <c r="K71" s="96"/>
      <c r="L71" s="96"/>
      <c r="M71" s="96"/>
      <c r="N71" s="96"/>
      <c r="O71" s="11"/>
      <c r="P71" s="11"/>
      <c r="Q71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4"/>
      <c r="K72" s="14"/>
      <c r="L72" s="93"/>
      <c r="M72" s="93"/>
      <c r="N72" s="9"/>
      <c r="O72" s="11"/>
      <c r="P72" s="11"/>
      <c r="Q72" s="11"/>
    </row>
    <row r="73" spans="1:17" ht="12.75" customHeight="1" x14ac:dyDescent="0.2"/>
    <row r="74" spans="1:17" ht="12" customHeight="1" x14ac:dyDescent="0.2">
      <c r="B74" s="92" t="s">
        <v>52</v>
      </c>
      <c r="C74" s="92"/>
      <c r="D74" s="92"/>
      <c r="E74" s="92"/>
      <c r="F74" s="92"/>
      <c r="G74" s="92"/>
      <c r="H74" s="92"/>
      <c r="I74" s="92"/>
      <c r="J74" s="92"/>
      <c r="K74" s="92"/>
      <c r="L74" s="94" t="s">
        <v>143</v>
      </c>
      <c r="M74" s="94"/>
      <c r="N74" s="94"/>
    </row>
    <row r="75" spans="1:17" ht="12.75" customHeight="1" x14ac:dyDescent="0.2">
      <c r="B75" s="92" t="s">
        <v>40</v>
      </c>
      <c r="C75" s="92"/>
      <c r="D75" s="92"/>
      <c r="E75" s="92"/>
      <c r="F75" s="92"/>
      <c r="G75" s="92"/>
      <c r="H75" s="92"/>
      <c r="I75" s="92"/>
      <c r="J75" s="92"/>
      <c r="K75" s="92"/>
    </row>
    <row r="76" spans="1:17" ht="12.75" customHeight="1" x14ac:dyDescent="0.2">
      <c r="B76" s="92" t="s">
        <v>63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41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7" ht="12.75" customHeight="1" x14ac:dyDescent="0.2">
      <c r="B78" s="95" t="s">
        <v>53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</row>
    <row r="81" spans="1:17" ht="12.75" customHeight="1" x14ac:dyDescent="0.2">
      <c r="A81" s="13"/>
      <c r="B81" s="91" t="s">
        <v>149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11"/>
      <c r="P81" s="11"/>
      <c r="Q81" s="11"/>
    </row>
    <row r="82" spans="1:17" ht="12.75" customHeight="1" x14ac:dyDescent="0.2">
      <c r="B82" s="92" t="s">
        <v>57</v>
      </c>
      <c r="C82" s="92"/>
      <c r="D82" s="92"/>
      <c r="E82" s="92"/>
      <c r="F82" s="92"/>
      <c r="G82" s="92"/>
      <c r="H82" s="92"/>
      <c r="I82" s="92"/>
      <c r="J82" s="92"/>
      <c r="K82" s="92"/>
      <c r="L82" s="93"/>
      <c r="M82" s="93"/>
      <c r="N82" s="93"/>
    </row>
    <row r="83" spans="1:17" ht="12.75" customHeight="1" x14ac:dyDescent="0.2">
      <c r="B83" s="92" t="s">
        <v>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7" x14ac:dyDescent="0.2">
      <c r="A84" s="1"/>
      <c r="B84" s="92" t="s">
        <v>56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ht="12.75" customHeight="1" x14ac:dyDescent="0.2">
      <c r="A85" s="1"/>
    </row>
    <row r="86" spans="1:17" ht="12.75" customHeight="1" x14ac:dyDescent="0.2">
      <c r="A86" s="1"/>
    </row>
    <row r="89" spans="1:17" ht="12.75" customHeight="1" x14ac:dyDescent="0.2">
      <c r="A89" s="1"/>
      <c r="B89" s="38" t="s">
        <v>54</v>
      </c>
      <c r="M89" s="90" t="s">
        <v>55</v>
      </c>
      <c r="N89" s="90"/>
    </row>
    <row r="120" s="1" customFormat="1" ht="9" customHeight="1" x14ac:dyDescent="0.2"/>
    <row r="122" s="1" customFormat="1" ht="9" customHeight="1" x14ac:dyDescent="0.2"/>
    <row r="141" s="1" customFormat="1" ht="12" customHeight="1" x14ac:dyDescent="0.2"/>
    <row r="142" s="1" customFormat="1" ht="12" customHeight="1" x14ac:dyDescent="0.2"/>
    <row r="143" s="1" customFormat="1" ht="12" customHeight="1" x14ac:dyDescent="0.2"/>
  </sheetData>
  <mergeCells count="129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D64:E64"/>
    <mergeCell ref="F64:G64"/>
    <mergeCell ref="F58:G58"/>
    <mergeCell ref="D65:E65"/>
    <mergeCell ref="F65:G65"/>
    <mergeCell ref="M89:N89"/>
    <mergeCell ref="B81:N81"/>
    <mergeCell ref="B82:K82"/>
    <mergeCell ref="L82:N82"/>
    <mergeCell ref="B76:K76"/>
    <mergeCell ref="L74:N74"/>
    <mergeCell ref="B84:L84"/>
    <mergeCell ref="L72:M72"/>
    <mergeCell ref="B75:K75"/>
    <mergeCell ref="B77:L77"/>
    <mergeCell ref="B83:L83"/>
    <mergeCell ref="B74:K74"/>
    <mergeCell ref="B78:L78"/>
    <mergeCell ref="J71:N71"/>
    <mergeCell ref="I66:N66"/>
    <mergeCell ref="B66:G66"/>
    <mergeCell ref="D52:E52"/>
    <mergeCell ref="D63:E63"/>
    <mergeCell ref="F63:G63"/>
    <mergeCell ref="D57:E57"/>
    <mergeCell ref="F57:G57"/>
    <mergeCell ref="D53:E53"/>
    <mergeCell ref="F53:G53"/>
    <mergeCell ref="D54:E54"/>
    <mergeCell ref="F52:G52"/>
    <mergeCell ref="F54:G54"/>
    <mergeCell ref="D56:E56"/>
    <mergeCell ref="F56:G56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5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2026-07-07T09:48:15Z</cp:lastPrinted>
  <dcterms:created xsi:type="dcterms:W3CDTF">1997-11-13T17:03:54Z</dcterms:created>
  <dcterms:modified xsi:type="dcterms:W3CDTF">2026-07-07T09:51:15Z</dcterms:modified>
</cp:coreProperties>
</file>