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5.224\Emporiou\"/>
    </mc:Choice>
  </mc:AlternateContent>
  <xr:revisionPtr revIDLastSave="0" documentId="13_ncr:1_{34B43592-1B6D-4CA9-9482-B0B37EDAC411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5" i="1"/>
  <c r="L65" i="1"/>
  <c r="M64" i="1"/>
  <c r="L64" i="1"/>
  <c r="M18" i="1"/>
  <c r="L18" i="1"/>
  <c r="L55" i="1"/>
  <c r="M55" i="1"/>
  <c r="M66" i="1"/>
  <c r="L66" i="1"/>
  <c r="M61" i="1"/>
  <c r="L61" i="1"/>
  <c r="M39" i="1"/>
  <c r="L39" i="1"/>
  <c r="M62" i="1"/>
  <c r="L62" i="1"/>
  <c r="M56" i="1"/>
  <c r="L56" i="1"/>
  <c r="L29" i="1"/>
  <c r="M38" i="1"/>
  <c r="L38" i="1"/>
  <c r="L13" i="1"/>
  <c r="H67" i="1"/>
  <c r="H41" i="1"/>
  <c r="M63" i="1"/>
  <c r="L63" i="1"/>
  <c r="M60" i="1"/>
  <c r="L60" i="1"/>
  <c r="M59" i="1"/>
  <c r="L59" i="1"/>
  <c r="M58" i="1"/>
  <c r="L58" i="1"/>
  <c r="M57" i="1"/>
  <c r="L57" i="1"/>
  <c r="M54" i="1"/>
  <c r="L54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<sst xmlns="http://schemas.openxmlformats.org/spreadsheetml/2006/main" count="206" uniqueCount="156">
  <si>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</si>
  <si>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</si>
  <si>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</si>
  <si>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</si>
  <si>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</si>
  <si>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</si>
  <si>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</si>
  <si>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</si>
  <si>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</si>
  <si>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</si>
  <si>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</si>
  <si>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</si>
  <si>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</si>
  <si>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</si>
  <si>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</si>
  <si>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</si>
  <si>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</si>
  <si>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</si>
  <si>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</si>
  <si>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</si>
  <si>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</si>
  <si>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</si>
  <si>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</si>
  <si>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</si>
  <si>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</si>
  <si>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</si>
  <si>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</si>
  <si>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</si>
  <si>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</si>
  <si>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</si>
  <si>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</si>
  <si>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</si>
  <si>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</si>
  <si>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</si>
  <si>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</si>
  <si>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</si>
  <si>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</si>
  <si>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</si>
  <si>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</si>
  <si>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</si>
  <si>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</si>
  <si>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</si>
  <si>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</si>
  <si>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</si>
  <si>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</si>
  <si>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</si>
  <si>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</si>
  <si>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</si>
  <si>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</si>
  <si>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</si>
  <si>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</si>
  <si>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</si>
  <si>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</si>
  <si>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</si>
  <si>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</si>
  <si>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</si>
  <si>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</si>
  <si>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</si>
  <si>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</si>
  <si>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</si>
  <si>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</si>
  <si>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</si>
  <si>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</si>
  <si>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</si>
  <si>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</si>
  <si>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</si>
  <si>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</si>
  <si>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</si>
  <si>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</si>
  <si>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</si>
  <si>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</si>
  <si>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</si>
  <si>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</si>
  <si>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</si>
  <si>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</si>
  <si>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</si>
  <si>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</si>
  <si>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</si>
  <si>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</si>
  <si>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</si>
  <si>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</si>
  <si>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</si>
  <si>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</si>
  <si>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</si>
  <si>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</si>
  <si>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</si>
  <si>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</si>
  <si>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</si>
  <si>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</si>
  <si>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</si>
  <si>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</si>
  <si>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</si>
  <si>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</si>
  <si>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</si>
  <si>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</si>
  <si>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</si>
  <si>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</si>
  <si>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</si>
  <si>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</si>
  <si>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</si>
  <si>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</si>
  <si>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</si>
  <si>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</si>
  <si>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</si>
  <si>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</si>
  <si>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</si>
  <si>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</si>
  <si>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</si>
  <si>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</si>
  <si>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</si>
  <si>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</si>
  <si>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</si>
  <si>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</si>
  <si>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1,20 - 1,30</t>
  </si>
  <si>
    <t>0,20 - 0,40</t>
  </si>
  <si>
    <t>1,00 - 1,20</t>
  </si>
  <si>
    <t>0,50 - 0,60</t>
  </si>
  <si>
    <t>0,80 - 1,00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</si>
  <si>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</si>
  <si>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</si>
  <si>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</si>
  <si>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</si>
  <si>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</si>
  <si>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</si>
  <si>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</si>
  <si>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</si>
  <si>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Αχλάδια κρυστάλια / Pears kristalia</t>
  </si>
  <si>
    <t>1,20 - 1,40</t>
  </si>
  <si>
    <t>1,50 - 1,90</t>
  </si>
  <si>
    <t>2,10 - 2,50</t>
  </si>
  <si>
    <t>1,80 - 2,20</t>
  </si>
  <si>
    <t>1,50 - 2,40</t>
  </si>
  <si>
    <t>1,60 - 2,20</t>
  </si>
  <si>
    <t>0,90 - 1,50</t>
  </si>
  <si>
    <t>0,70 - 0,80</t>
  </si>
  <si>
    <t>0,90 - 1,30</t>
  </si>
  <si>
    <t>0,50 - 0,70</t>
  </si>
  <si>
    <t>0,60 - 0,90</t>
  </si>
  <si>
    <t>1,00 - 1,40</t>
  </si>
  <si>
    <t>2,80 - 3,80</t>
  </si>
  <si>
    <t>1,20 - 1,80</t>
  </si>
  <si>
    <t>1,40 - 1,80</t>
  </si>
  <si>
    <t xml:space="preserve">                            Άνεμοι: μέτριοι / Wind: moderate winds</t>
  </si>
  <si>
    <t>0,33 - 0,37</t>
  </si>
  <si>
    <t>0,80 - 1,20</t>
  </si>
  <si>
    <t>1,20 - 1,50</t>
  </si>
  <si>
    <t xml:space="preserve"> Θερμοκρασία: 22 - 28 β. / Temperature: 22 - 28 d.  </t>
  </si>
  <si>
    <t xml:space="preserve">                             Καιρός: αίθριος / Weather: sunny</t>
  </si>
  <si>
    <t>Αριθμός/Number: 12209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</si>
  <si>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12209</t>
    </r>
  </si>
  <si>
    <t>Τρίτη  8  Σεπτεμβρίου   2026 / Tuesday  8  September   2026</t>
  </si>
  <si>
    <t>0,70 - 1,10</t>
  </si>
  <si>
    <t>2,30 - 3,00</t>
  </si>
  <si>
    <t xml:space="preserve">0,60 - 0,80 </t>
  </si>
  <si>
    <t>Ο Προϊστάμενος του τμήματος/The Head of the section</t>
  </si>
  <si>
    <t>Α. Καλέμος / A. Kalemos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</si>
</sst>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  <font>
      <sz val="12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2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19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5" fillId="0" borderId="1" xfId="0" applyNumberFormat="1" applyFont="1" applyBorder="1" applyAlignment="1">
      <alignment horizontal="center" vertical="center" wrapText="1"/>
    </xf>
    <xf numFmtId="9" fontId="11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2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9" fontId="18" fillId="0" borderId="1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47" zoomScaleNormal="100" workbookViewId="0">
      <selection activeCell="J71" sqref="J71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81" customWidth="1"/>
    <col min="12" max="12" width="14.28515625" style="5" customWidth="1"/>
    <col min="13" max="13" width="13" style="91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146</v>
      </c>
      <c r="K1" s="80"/>
      <c r="L1" s="6"/>
      <c r="N1" s="39" t="s">
        <v>7</v>
      </c>
    </row>
    <row r="2" spans="1:18" x14ac:dyDescent="0.2">
      <c r="C2" s="104" t="s">
        <v>73</v>
      </c>
      <c r="D2" s="104"/>
      <c r="E2" s="104"/>
      <c r="F2" s="104"/>
      <c r="G2" s="104"/>
      <c r="I2" s="6" t="s">
        <v>147</v>
      </c>
      <c r="J2" s="6"/>
      <c r="K2" s="80"/>
      <c r="L2" s="6"/>
    </row>
    <row r="3" spans="1:18" x14ac:dyDescent="0.2">
      <c r="A3" s="10"/>
      <c r="B3" s="10"/>
      <c r="C3" s="105" t="s">
        <v>72</v>
      </c>
      <c r="D3" s="105"/>
      <c r="E3" s="105"/>
      <c r="F3" s="105"/>
      <c r="G3" s="105"/>
      <c r="I3" s="6" t="s">
        <v>142</v>
      </c>
      <c r="J3" s="6"/>
      <c r="K3" s="80"/>
      <c r="L3" s="6"/>
    </row>
    <row r="4" spans="1:18" x14ac:dyDescent="0.2">
      <c r="A4" s="10"/>
      <c r="B4" s="10"/>
      <c r="C4" s="104" t="s">
        <v>48</v>
      </c>
      <c r="D4" s="104"/>
      <c r="E4" s="104"/>
      <c r="F4" s="104"/>
      <c r="I4" s="107" t="s">
        <v>100</v>
      </c>
      <c r="J4" s="107"/>
    </row>
    <row r="5" spans="1:18" x14ac:dyDescent="0.2">
      <c r="A5" s="10"/>
      <c r="B5" s="10"/>
      <c r="C5" s="104" t="s">
        <v>51</v>
      </c>
      <c r="D5" s="104"/>
      <c r="E5" s="104"/>
      <c r="F5" s="104"/>
      <c r="I5" s="107" t="s">
        <v>148</v>
      </c>
      <c r="J5" s="107"/>
      <c r="L5" s="2"/>
      <c r="M5" s="82"/>
      <c r="N5" s="7"/>
    </row>
    <row r="6" spans="1:18" x14ac:dyDescent="0.2">
      <c r="B6" s="2"/>
      <c r="C6" s="104" t="s">
        <v>74</v>
      </c>
      <c r="D6" s="104"/>
      <c r="E6" s="104"/>
      <c r="F6" s="104"/>
      <c r="G6" s="2"/>
      <c r="H6" s="2"/>
      <c r="I6" s="2" t="s">
        <v>0</v>
      </c>
      <c r="J6" s="2"/>
      <c r="K6" s="82"/>
      <c r="L6" s="2"/>
      <c r="M6" s="80"/>
      <c r="N6" s="2"/>
    </row>
    <row r="7" spans="1:18" x14ac:dyDescent="0.2">
      <c r="C7" s="104" t="s">
        <v>49</v>
      </c>
      <c r="D7" s="104"/>
      <c r="E7" s="104"/>
      <c r="F7" s="104"/>
      <c r="K7" s="80"/>
      <c r="L7" s="6"/>
      <c r="M7" s="80"/>
      <c r="N7" s="6"/>
    </row>
    <row r="8" spans="1:18" ht="15" customHeight="1" x14ac:dyDescent="0.2">
      <c r="A8" s="108" t="s">
        <v>65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</row>
    <row r="9" spans="1:18" ht="15" customHeight="1" x14ac:dyDescent="0.25">
      <c r="A9" s="109" t="s">
        <v>150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P9" s="3"/>
    </row>
    <row r="10" spans="1:18" ht="13.5" customHeight="1" x14ac:dyDescent="0.2">
      <c r="A10" s="29"/>
      <c r="B10" s="29"/>
      <c r="C10" s="110" t="s">
        <v>8</v>
      </c>
      <c r="D10" s="110"/>
      <c r="E10" s="110"/>
      <c r="F10" s="110"/>
      <c r="G10" s="110"/>
      <c r="H10" s="29"/>
      <c r="I10" s="110" t="s">
        <v>9</v>
      </c>
      <c r="J10" s="110"/>
      <c r="K10" s="110"/>
      <c r="L10" s="110" t="s">
        <v>10</v>
      </c>
      <c r="M10" s="11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01" t="s">
        <v>11</v>
      </c>
      <c r="E11" s="101"/>
      <c r="F11" s="101" t="s">
        <v>12</v>
      </c>
      <c r="G11" s="101"/>
      <c r="H11" s="31" t="s">
        <v>14</v>
      </c>
      <c r="I11" s="32" t="s">
        <v>38</v>
      </c>
      <c r="J11" s="32" t="s">
        <v>15</v>
      </c>
      <c r="K11" s="83" t="s">
        <v>33</v>
      </c>
      <c r="L11" s="30" t="s">
        <v>34</v>
      </c>
      <c r="M11" s="92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06" t="s">
        <v>3</v>
      </c>
      <c r="E12" s="106"/>
      <c r="F12" s="106" t="s">
        <v>3</v>
      </c>
      <c r="G12" s="106"/>
      <c r="H12" s="35" t="s">
        <v>4</v>
      </c>
      <c r="I12" s="35" t="s">
        <v>3</v>
      </c>
      <c r="J12" s="35" t="s">
        <v>3</v>
      </c>
      <c r="K12" s="84" t="s">
        <v>3</v>
      </c>
      <c r="L12" s="36" t="s">
        <v>5</v>
      </c>
      <c r="M12" s="92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5" t="s">
        <v>153</v>
      </c>
      <c r="E13" s="95"/>
      <c r="F13" s="95" t="s">
        <v>98</v>
      </c>
      <c r="G13" s="95"/>
      <c r="H13" s="53">
        <v>23100</v>
      </c>
      <c r="I13" s="61">
        <v>0.7</v>
      </c>
      <c r="J13" s="68">
        <v>0.7</v>
      </c>
      <c r="K13" s="85">
        <v>0.9</v>
      </c>
      <c r="L13" s="74">
        <f>(I13/J13)-1</f>
        <v>0</v>
      </c>
      <c r="M13" s="93">
        <f>(I13/K13)-1</f>
        <v>-0.22222222222222232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0" t="s">
        <v>68</v>
      </c>
      <c r="C14" s="16"/>
      <c r="D14" s="95" t="s">
        <v>124</v>
      </c>
      <c r="E14" s="95"/>
      <c r="F14" s="95"/>
      <c r="G14" s="95"/>
      <c r="H14" s="51"/>
      <c r="I14" s="61">
        <v>1</v>
      </c>
      <c r="J14" s="68">
        <v>1</v>
      </c>
      <c r="K14" s="85">
        <v>1</v>
      </c>
      <c r="L14" s="74">
        <f>(I14/J14)-1</f>
        <v>0</v>
      </c>
      <c r="M14" s="93">
        <f t="shared" ref="M14:M37" si="0">(I14/K14)-1</f>
        <v>0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8" t="s">
        <v>17</v>
      </c>
      <c r="C15" s="16"/>
      <c r="D15" s="95" t="s">
        <v>116</v>
      </c>
      <c r="E15" s="95"/>
      <c r="F15" s="95" t="s">
        <v>96</v>
      </c>
      <c r="G15" s="95"/>
      <c r="H15" s="51">
        <v>100</v>
      </c>
      <c r="I15" s="61">
        <v>0.5</v>
      </c>
      <c r="J15" s="68">
        <v>0.5</v>
      </c>
      <c r="K15" s="85">
        <v>0.4</v>
      </c>
      <c r="L15" s="74">
        <f t="shared" ref="L15:L37" si="1">(I15/J15)-1</f>
        <v>0</v>
      </c>
      <c r="M15" s="93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5" t="s">
        <v>117</v>
      </c>
      <c r="E16" s="95"/>
      <c r="F16" s="95"/>
      <c r="G16" s="95"/>
      <c r="H16" s="51">
        <v>7200</v>
      </c>
      <c r="I16" s="61">
        <v>0.9</v>
      </c>
      <c r="J16" s="68">
        <v>0.9</v>
      </c>
      <c r="K16" s="85">
        <v>0.7</v>
      </c>
      <c r="L16" s="74">
        <f t="shared" si="1"/>
        <v>0</v>
      </c>
      <c r="M16" s="93">
        <f t="shared" si="0"/>
        <v>0.28571428571428581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8" t="s">
        <v>66</v>
      </c>
      <c r="C17" s="16"/>
      <c r="D17" s="96" t="s">
        <v>79</v>
      </c>
      <c r="E17" s="97"/>
      <c r="F17" s="96"/>
      <c r="G17" s="97"/>
      <c r="H17" s="51">
        <v>50</v>
      </c>
      <c r="I17" s="61">
        <v>0.65</v>
      </c>
      <c r="J17" s="68">
        <v>0.65</v>
      </c>
      <c r="K17" s="85">
        <v>0.6</v>
      </c>
      <c r="L17" s="74">
        <f t="shared" si="1"/>
        <v>0</v>
      </c>
      <c r="M17" s="93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8" t="s">
        <v>105</v>
      </c>
      <c r="C18" s="16"/>
      <c r="D18" s="96" t="s">
        <v>114</v>
      </c>
      <c r="E18" s="97"/>
      <c r="F18" s="96"/>
      <c r="G18" s="98"/>
      <c r="H18" s="51">
        <v>14600</v>
      </c>
      <c r="I18" s="61">
        <v>0.3</v>
      </c>
      <c r="J18" s="68">
        <v>0.3</v>
      </c>
      <c r="K18" s="85">
        <v>0.25</v>
      </c>
      <c r="L18" s="75">
        <f t="shared" si="1"/>
        <v>0</v>
      </c>
      <c r="M18" s="93">
        <f t="shared" si="0"/>
        <v>0.19999999999999996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5" t="s">
        <v>103</v>
      </c>
      <c r="E19" s="95"/>
      <c r="F19" s="95" t="s">
        <v>102</v>
      </c>
      <c r="G19" s="95"/>
      <c r="H19" s="51">
        <v>15300</v>
      </c>
      <c r="I19" s="61">
        <v>0.7</v>
      </c>
      <c r="J19" s="68">
        <v>0.7</v>
      </c>
      <c r="K19" s="85">
        <v>0.6</v>
      </c>
      <c r="L19" s="74">
        <f t="shared" si="1"/>
        <v>0</v>
      </c>
      <c r="M19" s="93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5" t="s">
        <v>135</v>
      </c>
      <c r="E20" s="95"/>
      <c r="F20" s="95" t="s">
        <v>134</v>
      </c>
      <c r="G20" s="95"/>
      <c r="H20" s="51">
        <v>10300</v>
      </c>
      <c r="I20" s="61">
        <v>1</v>
      </c>
      <c r="J20" s="68">
        <v>1</v>
      </c>
      <c r="K20" s="85">
        <v>0.9</v>
      </c>
      <c r="L20" s="74">
        <f t="shared" si="1"/>
        <v>0</v>
      </c>
      <c r="M20" s="93">
        <f t="shared" si="0"/>
        <v>0.11111111111111116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49" t="s">
        <v>46</v>
      </c>
      <c r="C21" s="16"/>
      <c r="D21" s="95" t="s">
        <v>136</v>
      </c>
      <c r="E21" s="95"/>
      <c r="F21" s="95"/>
      <c r="G21" s="95"/>
      <c r="H21" s="51">
        <v>200</v>
      </c>
      <c r="I21" s="61">
        <v>0.6</v>
      </c>
      <c r="J21" s="68">
        <v>0.6</v>
      </c>
      <c r="K21" s="85">
        <v>0.5</v>
      </c>
      <c r="L21" s="74">
        <f t="shared" si="1"/>
        <v>0</v>
      </c>
      <c r="M21" s="93">
        <f t="shared" si="0"/>
        <v>0.19999999999999996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5" t="s">
        <v>80</v>
      </c>
      <c r="E22" s="95"/>
      <c r="F22" s="95" t="s">
        <v>93</v>
      </c>
      <c r="G22" s="95"/>
      <c r="H22" s="51">
        <v>100200</v>
      </c>
      <c r="I22" s="61">
        <v>0.54</v>
      </c>
      <c r="J22" s="68">
        <v>0.54</v>
      </c>
      <c r="K22" s="85">
        <v>0.63</v>
      </c>
      <c r="L22" s="74">
        <f t="shared" si="1"/>
        <v>0</v>
      </c>
      <c r="M22" s="93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5" t="s">
        <v>107</v>
      </c>
      <c r="E23" s="95"/>
      <c r="F23" s="95"/>
      <c r="G23" s="95"/>
      <c r="H23" s="51">
        <v>20100</v>
      </c>
      <c r="I23" s="61">
        <v>0.45</v>
      </c>
      <c r="J23" s="68">
        <v>0.45</v>
      </c>
      <c r="K23" s="85">
        <v>0.4</v>
      </c>
      <c r="L23" s="74">
        <f t="shared" si="1"/>
        <v>0</v>
      </c>
      <c r="M23" s="93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96" t="s">
        <v>121</v>
      </c>
      <c r="E24" s="97"/>
      <c r="F24" s="95" t="s">
        <v>78</v>
      </c>
      <c r="G24" s="95"/>
      <c r="I24" s="61">
        <v>1.2</v>
      </c>
      <c r="J24" s="68">
        <v>1.2</v>
      </c>
      <c r="K24" s="85">
        <v>0.9</v>
      </c>
      <c r="L24" s="74">
        <f t="shared" si="1"/>
        <v>0</v>
      </c>
      <c r="M24" s="93">
        <f t="shared" si="0"/>
        <v>0.33333333333333326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96" t="s">
        <v>89</v>
      </c>
      <c r="E25" s="97"/>
      <c r="F25" s="95" t="s">
        <v>78</v>
      </c>
      <c r="G25" s="95"/>
      <c r="H25" s="53">
        <v>23200</v>
      </c>
      <c r="I25" s="63">
        <v>1</v>
      </c>
      <c r="J25" s="68">
        <v>1.1000000000000001</v>
      </c>
      <c r="K25" s="85">
        <v>0.8</v>
      </c>
      <c r="L25" s="74">
        <f t="shared" si="1"/>
        <v>-9.0909090909090939E-2</v>
      </c>
      <c r="M25" s="93">
        <f t="shared" si="0"/>
        <v>0.25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96" t="s">
        <v>151</v>
      </c>
      <c r="E26" s="97"/>
      <c r="F26" s="95" t="s">
        <v>107</v>
      </c>
      <c r="G26" s="95"/>
      <c r="H26" s="54">
        <v>9200</v>
      </c>
      <c r="I26" s="16">
        <v>0.9</v>
      </c>
      <c r="J26" s="69">
        <v>1.2</v>
      </c>
      <c r="K26" s="85">
        <v>0.8</v>
      </c>
      <c r="L26" s="74">
        <f t="shared" si="1"/>
        <v>-0.25</v>
      </c>
      <c r="M26" s="93">
        <f t="shared" si="0"/>
        <v>0.125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5" t="s">
        <v>99</v>
      </c>
      <c r="E27" s="95"/>
      <c r="F27" s="95" t="s">
        <v>94</v>
      </c>
      <c r="G27" s="95"/>
      <c r="H27" s="55">
        <v>100400</v>
      </c>
      <c r="I27" s="64">
        <v>0.56999999999999995</v>
      </c>
      <c r="J27" s="68">
        <v>0.56999999999999995</v>
      </c>
      <c r="K27" s="85">
        <v>0.61</v>
      </c>
      <c r="L27" s="74">
        <f t="shared" si="1"/>
        <v>0</v>
      </c>
      <c r="M27" s="93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96" t="s">
        <v>117</v>
      </c>
      <c r="E28" s="97"/>
      <c r="F28" s="95" t="s">
        <v>107</v>
      </c>
      <c r="G28" s="95"/>
      <c r="H28" s="51">
        <v>9100</v>
      </c>
      <c r="I28" s="61">
        <v>0.8</v>
      </c>
      <c r="J28" s="68">
        <v>0.7</v>
      </c>
      <c r="K28" s="85">
        <v>0.7</v>
      </c>
      <c r="L28" s="74">
        <f t="shared" si="1"/>
        <v>0.14285714285714302</v>
      </c>
      <c r="M28" s="93">
        <f t="shared" si="0"/>
        <v>0.14285714285714302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5" t="s">
        <v>138</v>
      </c>
      <c r="E29" s="95"/>
      <c r="F29" s="95" t="s">
        <v>78</v>
      </c>
      <c r="G29" s="95"/>
      <c r="I29" s="61">
        <v>1.1000000000000001</v>
      </c>
      <c r="J29" s="68">
        <v>1.1000000000000001</v>
      </c>
      <c r="K29" s="85">
        <v>0.9</v>
      </c>
      <c r="L29" s="74">
        <f t="shared" si="1"/>
        <v>0</v>
      </c>
      <c r="M29" s="93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95" t="s">
        <v>144</v>
      </c>
      <c r="E30" s="95"/>
      <c r="F30" s="95" t="s">
        <v>136</v>
      </c>
      <c r="G30" s="95"/>
      <c r="H30" s="51">
        <v>45700</v>
      </c>
      <c r="I30" s="61">
        <v>0.9</v>
      </c>
      <c r="J30" s="68">
        <v>0.8</v>
      </c>
      <c r="K30" s="85">
        <v>0.9</v>
      </c>
      <c r="L30" s="74">
        <f t="shared" si="1"/>
        <v>0.125</v>
      </c>
      <c r="M30" s="93">
        <f t="shared" si="0"/>
        <v>0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5" t="s">
        <v>138</v>
      </c>
      <c r="E31" s="95"/>
      <c r="F31" s="95" t="s">
        <v>78</v>
      </c>
      <c r="G31" s="95"/>
      <c r="H31" s="51"/>
      <c r="I31" s="61">
        <v>1.2</v>
      </c>
      <c r="J31" s="68">
        <v>1.2</v>
      </c>
      <c r="K31" s="85">
        <v>1.6</v>
      </c>
      <c r="L31" s="74">
        <f t="shared" si="1"/>
        <v>0</v>
      </c>
      <c r="M31" s="93">
        <f t="shared" si="0"/>
        <v>-0.25000000000000011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8" t="s">
        <v>59</v>
      </c>
      <c r="C32" s="16" t="s">
        <v>0</v>
      </c>
      <c r="D32" s="96" t="s">
        <v>97</v>
      </c>
      <c r="E32" s="97"/>
      <c r="F32" s="96" t="s">
        <v>95</v>
      </c>
      <c r="G32" s="97"/>
      <c r="H32" s="51"/>
      <c r="I32" s="61">
        <v>0.14000000000000001</v>
      </c>
      <c r="J32" s="68">
        <v>0.14000000000000001</v>
      </c>
      <c r="K32" s="85">
        <v>0.22</v>
      </c>
      <c r="L32" s="74">
        <f t="shared" si="1"/>
        <v>0</v>
      </c>
      <c r="M32" s="93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95" t="s">
        <v>98</v>
      </c>
      <c r="E33" s="95"/>
      <c r="F33" s="96"/>
      <c r="G33" s="98"/>
      <c r="H33" s="51">
        <v>50</v>
      </c>
      <c r="I33" s="60">
        <v>0.4</v>
      </c>
      <c r="J33" s="70">
        <v>0.4</v>
      </c>
      <c r="K33" s="86">
        <v>0.55000000000000004</v>
      </c>
      <c r="L33" s="74">
        <f t="shared" si="1"/>
        <v>0</v>
      </c>
      <c r="M33" s="93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96" t="s">
        <v>145</v>
      </c>
      <c r="E34" s="97"/>
      <c r="F34" s="95"/>
      <c r="G34" s="95"/>
      <c r="H34" s="51">
        <v>6300</v>
      </c>
      <c r="I34" s="61">
        <v>1.2</v>
      </c>
      <c r="J34" s="68">
        <v>2.1</v>
      </c>
      <c r="K34" s="85">
        <v>1.1000000000000001</v>
      </c>
      <c r="L34" s="74">
        <f t="shared" si="1"/>
        <v>-0.4285714285714286</v>
      </c>
      <c r="M34" s="93">
        <f t="shared" si="0"/>
        <v>9.0909090909090828E-2</v>
      </c>
      <c r="N34" s="15">
        <v>95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96" t="s">
        <v>152</v>
      </c>
      <c r="E35" s="97"/>
      <c r="F35" s="95"/>
      <c r="G35" s="95"/>
      <c r="H35" s="51">
        <v>2100</v>
      </c>
      <c r="I35" s="61">
        <v>2.6</v>
      </c>
      <c r="J35" s="68">
        <v>3.1</v>
      </c>
      <c r="K35" s="85">
        <v>2.6</v>
      </c>
      <c r="L35" s="74">
        <f>(I35/J35)-1</f>
        <v>-0.16129032258064513</v>
      </c>
      <c r="M35" s="93">
        <f t="shared" si="0"/>
        <v>0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96" t="s">
        <v>92</v>
      </c>
      <c r="E36" s="97"/>
      <c r="F36" s="96" t="s">
        <v>91</v>
      </c>
      <c r="G36" s="97"/>
      <c r="H36" s="51">
        <v>6400</v>
      </c>
      <c r="I36" s="61">
        <v>3.8</v>
      </c>
      <c r="J36" s="68">
        <v>3.8</v>
      </c>
      <c r="K36" s="85">
        <v>4.3</v>
      </c>
      <c r="L36" s="74">
        <f t="shared" si="1"/>
        <v>0</v>
      </c>
      <c r="M36" s="93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96" t="s">
        <v>125</v>
      </c>
      <c r="E37" s="97"/>
      <c r="F37" s="96"/>
      <c r="G37" s="98"/>
      <c r="H37" s="51">
        <v>1900</v>
      </c>
      <c r="I37" s="61">
        <v>2.2000000000000002</v>
      </c>
      <c r="J37" s="68">
        <v>2.2000000000000002</v>
      </c>
      <c r="K37" s="85">
        <v>2.4</v>
      </c>
      <c r="L37" s="74">
        <f t="shared" si="1"/>
        <v>0</v>
      </c>
      <c r="M37" s="93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99" t="s">
        <v>133</v>
      </c>
      <c r="E38" s="100"/>
      <c r="F38" s="96" t="s">
        <v>79</v>
      </c>
      <c r="G38" s="97"/>
      <c r="H38" s="51">
        <v>101300</v>
      </c>
      <c r="I38" s="62">
        <v>1.1499999999999999</v>
      </c>
      <c r="J38" s="71">
        <v>1.1499999999999999</v>
      </c>
      <c r="K38" s="87">
        <v>1.3</v>
      </c>
      <c r="L38" s="74">
        <f>(I38/J38)-1</f>
        <v>0</v>
      </c>
      <c r="M38" s="93">
        <f>(I38/K38)-1</f>
        <v>-0.11538461538461553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77</v>
      </c>
      <c r="C39" s="16"/>
      <c r="D39" s="99" t="s">
        <v>123</v>
      </c>
      <c r="E39" s="100"/>
      <c r="F39" s="96" t="s">
        <v>130</v>
      </c>
      <c r="G39" s="97"/>
      <c r="H39" s="51"/>
      <c r="I39" s="62">
        <v>2.9</v>
      </c>
      <c r="J39" s="71">
        <v>2.9</v>
      </c>
      <c r="K39" s="79">
        <v>0</v>
      </c>
      <c r="L39" s="74">
        <f>(I39/J39)-1</f>
        <v>0</v>
      </c>
      <c r="M39" s="78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86</v>
      </c>
      <c r="C40" s="16"/>
      <c r="D40" s="99" t="s">
        <v>139</v>
      </c>
      <c r="E40" s="100"/>
      <c r="F40" s="96" t="s">
        <v>131</v>
      </c>
      <c r="G40" s="97"/>
      <c r="H40" s="51">
        <v>19800</v>
      </c>
      <c r="I40" s="62">
        <v>3.3</v>
      </c>
      <c r="J40" s="71">
        <v>3.3</v>
      </c>
      <c r="K40" s="87">
        <v>2.5</v>
      </c>
      <c r="L40" s="74">
        <f>(I40/J40)-1</f>
        <v>0</v>
      </c>
      <c r="M40" s="93">
        <f>(I40/K40)-1</f>
        <v>0.31999999999999984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15" t="s">
        <v>28</v>
      </c>
      <c r="C41" s="115"/>
      <c r="D41" s="115"/>
      <c r="E41" s="115"/>
      <c r="F41" s="115"/>
      <c r="G41" s="115"/>
      <c r="H41" s="56">
        <f>SUM(H13:H40)</f>
        <v>516600</v>
      </c>
      <c r="I41" s="113"/>
      <c r="J41" s="113"/>
      <c r="K41" s="113"/>
      <c r="L41" s="113"/>
      <c r="M41" s="113"/>
      <c r="N41" s="114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88"/>
      <c r="L42" s="43"/>
      <c r="M42" s="88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88"/>
      <c r="L43" s="43"/>
      <c r="M43" s="88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88"/>
      <c r="L44" s="43"/>
      <c r="M44" s="88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88"/>
      <c r="L45" s="43"/>
      <c r="M45" s="88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88"/>
      <c r="L46" s="43"/>
      <c r="M46" s="88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01" t="s">
        <v>11</v>
      </c>
      <c r="E47" s="101"/>
      <c r="F47" s="101" t="s">
        <v>12</v>
      </c>
      <c r="G47" s="101"/>
      <c r="H47" s="31" t="s">
        <v>14</v>
      </c>
      <c r="I47" s="32" t="s">
        <v>38</v>
      </c>
      <c r="J47" s="32" t="s">
        <v>15</v>
      </c>
      <c r="K47" s="83" t="s">
        <v>33</v>
      </c>
      <c r="L47" s="30" t="s">
        <v>34</v>
      </c>
      <c r="M47" s="92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02" t="s">
        <v>3</v>
      </c>
      <c r="E48" s="103"/>
      <c r="F48" s="102" t="s">
        <v>3</v>
      </c>
      <c r="G48" s="103"/>
      <c r="H48" s="35" t="s">
        <v>4</v>
      </c>
      <c r="I48" s="35" t="s">
        <v>3</v>
      </c>
      <c r="J48" s="35" t="s">
        <v>3</v>
      </c>
      <c r="K48" s="89" t="s">
        <v>3</v>
      </c>
      <c r="L48" s="35" t="s">
        <v>5</v>
      </c>
      <c r="M48" s="89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122</v>
      </c>
      <c r="C49" s="16">
        <v>4.5</v>
      </c>
      <c r="D49" s="96" t="s">
        <v>123</v>
      </c>
      <c r="E49" s="97"/>
      <c r="F49" s="96"/>
      <c r="G49" s="98"/>
      <c r="H49" s="57">
        <v>8100</v>
      </c>
      <c r="I49" s="65">
        <v>2.9</v>
      </c>
      <c r="J49" s="76">
        <v>2.9</v>
      </c>
      <c r="K49" s="76">
        <v>4</v>
      </c>
      <c r="L49" s="75">
        <f t="shared" ref="L49:L62" si="2">(I49/J49)-1</f>
        <v>0</v>
      </c>
      <c r="M49" s="75">
        <f t="shared" ref="M49:M66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96" t="s">
        <v>108</v>
      </c>
      <c r="E50" s="97"/>
      <c r="F50" s="96"/>
      <c r="G50" s="97"/>
      <c r="H50" s="57">
        <v>3800</v>
      </c>
      <c r="I50" s="65">
        <v>3</v>
      </c>
      <c r="J50" s="72">
        <v>3</v>
      </c>
      <c r="K50" s="76">
        <v>3</v>
      </c>
      <c r="L50" s="74">
        <f t="shared" si="2"/>
        <v>0</v>
      </c>
      <c r="M50" s="75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96" t="s">
        <v>106</v>
      </c>
      <c r="E51" s="97"/>
      <c r="F51" s="96"/>
      <c r="G51" s="97"/>
      <c r="H51" s="57">
        <v>12500</v>
      </c>
      <c r="I51" s="65">
        <v>1.3</v>
      </c>
      <c r="J51" s="72">
        <v>1.3</v>
      </c>
      <c r="K51" s="76">
        <v>1.7</v>
      </c>
      <c r="L51" s="74">
        <f t="shared" si="2"/>
        <v>0</v>
      </c>
      <c r="M51" s="75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126</v>
      </c>
      <c r="C52" s="16">
        <v>2.4</v>
      </c>
      <c r="D52" s="96" t="s">
        <v>132</v>
      </c>
      <c r="E52" s="97"/>
      <c r="F52" s="96" t="s">
        <v>127</v>
      </c>
      <c r="G52" s="98"/>
      <c r="H52" s="57"/>
      <c r="I52" s="65">
        <v>1.8</v>
      </c>
      <c r="J52" s="76">
        <v>1.8</v>
      </c>
      <c r="K52" s="76">
        <v>1.8</v>
      </c>
      <c r="L52" s="75">
        <f t="shared" si="2"/>
        <v>0</v>
      </c>
      <c r="M52" s="75">
        <f t="shared" si="3"/>
        <v>0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110</v>
      </c>
      <c r="C53" s="16"/>
      <c r="D53" s="96" t="s">
        <v>112</v>
      </c>
      <c r="E53" s="97"/>
      <c r="F53" s="96" t="s">
        <v>111</v>
      </c>
      <c r="G53" s="97"/>
      <c r="H53" s="57">
        <v>38900</v>
      </c>
      <c r="I53" s="66">
        <v>1.8</v>
      </c>
      <c r="J53" s="72">
        <v>1.8</v>
      </c>
      <c r="K53" s="76"/>
      <c r="L53" s="74">
        <f t="shared" si="2"/>
        <v>0</v>
      </c>
      <c r="M53" s="128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75</v>
      </c>
      <c r="C54" s="16"/>
      <c r="D54" s="96" t="s">
        <v>83</v>
      </c>
      <c r="E54" s="97"/>
      <c r="F54" s="96"/>
      <c r="G54" s="97"/>
      <c r="H54" s="53">
        <v>6400</v>
      </c>
      <c r="I54" s="60">
        <v>1.3</v>
      </c>
      <c r="J54" s="73">
        <v>1.3</v>
      </c>
      <c r="K54" s="77">
        <v>1.7</v>
      </c>
      <c r="L54" s="74">
        <f t="shared" si="2"/>
        <v>0</v>
      </c>
      <c r="M54" s="75">
        <f t="shared" si="3"/>
        <v>-0.23529411764705876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101</v>
      </c>
      <c r="C55" s="16"/>
      <c r="D55" s="96" t="s">
        <v>118</v>
      </c>
      <c r="E55" s="97"/>
      <c r="F55" s="96" t="s">
        <v>117</v>
      </c>
      <c r="G55" s="98"/>
      <c r="H55" s="57">
        <v>20300</v>
      </c>
      <c r="I55" s="60">
        <v>1.5</v>
      </c>
      <c r="J55" s="73">
        <v>1.5</v>
      </c>
      <c r="K55" s="77">
        <v>2.2000000000000002</v>
      </c>
      <c r="L55" s="75">
        <f t="shared" si="2"/>
        <v>0</v>
      </c>
      <c r="M55" s="75">
        <f t="shared" si="3"/>
        <v>-0.31818181818181823</v>
      </c>
      <c r="N55" s="15">
        <v>55</v>
      </c>
      <c r="O55" s="11"/>
      <c r="P55" s="11"/>
      <c r="Q55" s="11"/>
    </row>
    <row r="56" spans="1:17" ht="13.5" customHeight="1" x14ac:dyDescent="0.2">
      <c r="A56" s="15">
        <v>8</v>
      </c>
      <c r="B56" s="19" t="s">
        <v>81</v>
      </c>
      <c r="C56" s="16"/>
      <c r="D56" s="96" t="s">
        <v>107</v>
      </c>
      <c r="E56" s="97"/>
      <c r="F56" s="96" t="s">
        <v>143</v>
      </c>
      <c r="G56" s="98"/>
      <c r="H56" s="57">
        <v>76600</v>
      </c>
      <c r="I56" s="60">
        <v>0.41</v>
      </c>
      <c r="J56" s="73">
        <v>0.4</v>
      </c>
      <c r="K56" s="77">
        <v>0.28999999999999998</v>
      </c>
      <c r="L56" s="74">
        <f t="shared" si="2"/>
        <v>2.4999999999999911E-2</v>
      </c>
      <c r="M56" s="75">
        <f t="shared" si="3"/>
        <v>0.4137931034482758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90</v>
      </c>
      <c r="C57" s="16"/>
      <c r="D57" s="96" t="s">
        <v>104</v>
      </c>
      <c r="E57" s="97"/>
      <c r="F57" s="111" t="s">
        <v>115</v>
      </c>
      <c r="G57" s="112"/>
      <c r="H57" s="57">
        <v>31500</v>
      </c>
      <c r="I57" s="60">
        <v>1.35</v>
      </c>
      <c r="J57" s="73">
        <v>1.35</v>
      </c>
      <c r="K57" s="77">
        <v>1.8</v>
      </c>
      <c r="L57" s="74">
        <f t="shared" si="2"/>
        <v>0</v>
      </c>
      <c r="M57" s="75">
        <f t="shared" si="3"/>
        <v>-0.25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96" t="s">
        <v>140</v>
      </c>
      <c r="E58" s="97"/>
      <c r="F58" s="96"/>
      <c r="G58" s="97"/>
      <c r="H58" s="59"/>
      <c r="I58" s="67">
        <v>1.4</v>
      </c>
      <c r="J58" s="73">
        <v>1.4</v>
      </c>
      <c r="K58" s="77">
        <v>1.3</v>
      </c>
      <c r="L58" s="74">
        <f t="shared" si="2"/>
        <v>0</v>
      </c>
      <c r="M58" s="75">
        <f t="shared" si="3"/>
        <v>7.6923076923076872E-2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71</v>
      </c>
      <c r="C59" s="16"/>
      <c r="D59" s="96" t="s">
        <v>141</v>
      </c>
      <c r="E59" s="97"/>
      <c r="F59" s="96" t="s">
        <v>113</v>
      </c>
      <c r="G59" s="97"/>
      <c r="H59" s="58">
        <v>35600</v>
      </c>
      <c r="I59" s="60">
        <v>1.6</v>
      </c>
      <c r="J59" s="73">
        <v>1.6</v>
      </c>
      <c r="K59" s="77">
        <v>1.2</v>
      </c>
      <c r="L59" s="74">
        <f t="shared" si="2"/>
        <v>0</v>
      </c>
      <c r="M59" s="75">
        <f t="shared" si="3"/>
        <v>0.33333333333333348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96" t="s">
        <v>85</v>
      </c>
      <c r="E60" s="97"/>
      <c r="F60" s="96" t="s">
        <v>84</v>
      </c>
      <c r="G60" s="96"/>
      <c r="H60" s="53">
        <v>34800</v>
      </c>
      <c r="I60" s="60">
        <v>1.1499999999999999</v>
      </c>
      <c r="J60" s="73">
        <v>1.1499999999999999</v>
      </c>
      <c r="K60" s="77">
        <v>1.2</v>
      </c>
      <c r="L60" s="74">
        <f t="shared" si="2"/>
        <v>0</v>
      </c>
      <c r="M60" s="75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88</v>
      </c>
      <c r="C61" s="16"/>
      <c r="D61" s="96" t="s">
        <v>121</v>
      </c>
      <c r="E61" s="97"/>
      <c r="F61" s="96" t="s">
        <v>79</v>
      </c>
      <c r="G61" s="98"/>
      <c r="H61" s="53">
        <v>43100</v>
      </c>
      <c r="I61" s="60">
        <v>1.2</v>
      </c>
      <c r="J61" s="73">
        <v>1.2</v>
      </c>
      <c r="K61" s="77">
        <v>2</v>
      </c>
      <c r="L61" s="74">
        <f t="shared" si="2"/>
        <v>0</v>
      </c>
      <c r="M61" s="75">
        <f t="shared" si="3"/>
        <v>-0.4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82</v>
      </c>
      <c r="C62" s="16"/>
      <c r="D62" s="96" t="s">
        <v>137</v>
      </c>
      <c r="E62" s="97"/>
      <c r="F62" s="96" t="s">
        <v>109</v>
      </c>
      <c r="G62" s="98"/>
      <c r="H62" s="53">
        <v>45400</v>
      </c>
      <c r="I62" s="60">
        <v>0.7</v>
      </c>
      <c r="J62" s="73">
        <v>0.7</v>
      </c>
      <c r="K62" s="77">
        <v>0.6</v>
      </c>
      <c r="L62" s="74">
        <f t="shared" si="2"/>
        <v>0</v>
      </c>
      <c r="M62" s="75">
        <f t="shared" si="3"/>
        <v>0.16666666666666674</v>
      </c>
      <c r="N62" s="15">
        <v>60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96" t="s">
        <v>89</v>
      </c>
      <c r="E63" s="97"/>
      <c r="F63" s="96" t="s">
        <v>78</v>
      </c>
      <c r="G63" s="98"/>
      <c r="H63" s="53">
        <v>38600</v>
      </c>
      <c r="I63" s="60">
        <v>1</v>
      </c>
      <c r="J63" s="73">
        <v>1</v>
      </c>
      <c r="K63" s="77">
        <v>0.95</v>
      </c>
      <c r="L63" s="74">
        <f>(I63/J63)-1</f>
        <v>0</v>
      </c>
      <c r="M63" s="75">
        <f t="shared" si="3"/>
        <v>5.2631578947368363E-2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87</v>
      </c>
      <c r="C64" s="16"/>
      <c r="D64" s="96" t="s">
        <v>121</v>
      </c>
      <c r="E64" s="97"/>
      <c r="F64" s="96" t="s">
        <v>79</v>
      </c>
      <c r="G64" s="98"/>
      <c r="H64" s="53">
        <v>45200</v>
      </c>
      <c r="I64" s="60">
        <v>1.2</v>
      </c>
      <c r="J64" s="73">
        <v>1.2</v>
      </c>
      <c r="K64" s="77">
        <v>2</v>
      </c>
      <c r="L64" s="74">
        <f>(I64/J64)-1</f>
        <v>0</v>
      </c>
      <c r="M64" s="75">
        <f t="shared" ref="M64:M65" si="4">(I64/K64)-1</f>
        <v>-0.4</v>
      </c>
      <c r="N64" s="15">
        <v>60</v>
      </c>
      <c r="O64" s="11"/>
      <c r="P64" s="11"/>
      <c r="Q64" s="11"/>
    </row>
    <row r="65" spans="1:17" ht="15" x14ac:dyDescent="0.2">
      <c r="A65" s="15">
        <v>17</v>
      </c>
      <c r="B65" s="19" t="s">
        <v>119</v>
      </c>
      <c r="C65" s="16">
        <v>2.2000000000000002</v>
      </c>
      <c r="D65" s="96" t="s">
        <v>83</v>
      </c>
      <c r="E65" s="97"/>
      <c r="F65" s="96"/>
      <c r="G65" s="98"/>
      <c r="H65" s="53">
        <v>41200</v>
      </c>
      <c r="I65" s="60">
        <v>1.3</v>
      </c>
      <c r="J65" s="77">
        <v>1.3</v>
      </c>
      <c r="K65" s="77">
        <v>1.4</v>
      </c>
      <c r="L65" s="75">
        <f>(I65/J65)-1</f>
        <v>0</v>
      </c>
      <c r="M65" s="75">
        <f t="shared" si="4"/>
        <v>-7.1428571428571286E-2</v>
      </c>
      <c r="N65" s="15">
        <v>60</v>
      </c>
      <c r="O65" s="11"/>
      <c r="P65" s="11"/>
      <c r="Q65" s="11"/>
    </row>
    <row r="66" spans="1:17" ht="13.5" customHeight="1" x14ac:dyDescent="0.2">
      <c r="A66" s="15">
        <v>18</v>
      </c>
      <c r="B66" s="19" t="s">
        <v>120</v>
      </c>
      <c r="C66" s="16"/>
      <c r="D66" s="96" t="s">
        <v>129</v>
      </c>
      <c r="E66" s="97"/>
      <c r="F66" s="96" t="s">
        <v>128</v>
      </c>
      <c r="G66" s="98"/>
      <c r="H66" s="53"/>
      <c r="I66" s="60">
        <v>2.2000000000000002</v>
      </c>
      <c r="J66" s="77">
        <v>2.2000000000000002</v>
      </c>
      <c r="K66" s="77">
        <v>2</v>
      </c>
      <c r="L66" s="75">
        <f>(I66/J66)-1</f>
        <v>0</v>
      </c>
      <c r="M66" s="75">
        <f t="shared" si="3"/>
        <v>0.10000000000000009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25" t="s">
        <v>32</v>
      </c>
      <c r="C67" s="126"/>
      <c r="D67" s="126"/>
      <c r="E67" s="126"/>
      <c r="F67" s="126"/>
      <c r="G67" s="127"/>
      <c r="H67" s="52">
        <f>SUM(H49:H66)</f>
        <v>482000</v>
      </c>
      <c r="I67" s="122" t="s">
        <v>2</v>
      </c>
      <c r="J67" s="123"/>
      <c r="K67" s="123"/>
      <c r="L67" s="123"/>
      <c r="M67" s="123"/>
      <c r="N67" s="124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8" t="s">
        <v>60</v>
      </c>
      <c r="L68" s="25"/>
      <c r="M68" s="94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21" t="s">
        <v>154</v>
      </c>
      <c r="K72" s="121"/>
      <c r="L72" s="121"/>
      <c r="M72" s="121"/>
      <c r="N72" s="121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90"/>
      <c r="L73" s="118"/>
      <c r="M73" s="118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105" t="s">
        <v>52</v>
      </c>
      <c r="C75" s="105"/>
      <c r="D75" s="105"/>
      <c r="E75" s="105"/>
      <c r="F75" s="105"/>
      <c r="G75" s="105"/>
      <c r="H75" s="105"/>
      <c r="I75" s="105"/>
      <c r="J75" s="105"/>
      <c r="K75" s="105"/>
      <c r="L75" s="119" t="s">
        <v>155</v>
      </c>
      <c r="M75" s="119"/>
      <c r="N75" s="119"/>
    </row>
    <row r="76" spans="1:17" ht="12.75" customHeight="1" x14ac:dyDescent="0.2">
      <c r="B76" s="105" t="s">
        <v>40</v>
      </c>
      <c r="C76" s="105"/>
      <c r="D76" s="105"/>
      <c r="E76" s="105"/>
      <c r="F76" s="105"/>
      <c r="G76" s="105"/>
      <c r="H76" s="105"/>
      <c r="I76" s="105"/>
      <c r="J76" s="105"/>
      <c r="K76" s="105"/>
    </row>
    <row r="77" spans="1:17" ht="12.75" customHeight="1" x14ac:dyDescent="0.2">
      <c r="B77" s="105" t="s">
        <v>63</v>
      </c>
      <c r="C77" s="105"/>
      <c r="D77" s="105"/>
      <c r="E77" s="105"/>
      <c r="F77" s="105"/>
      <c r="G77" s="105"/>
      <c r="H77" s="105"/>
      <c r="I77" s="105"/>
      <c r="J77" s="105"/>
      <c r="K77" s="105"/>
    </row>
    <row r="78" spans="1:17" ht="12.75" customHeight="1" x14ac:dyDescent="0.2">
      <c r="B78" s="105" t="s">
        <v>41</v>
      </c>
      <c r="C78" s="105"/>
      <c r="D78" s="105"/>
      <c r="E78" s="105"/>
      <c r="F78" s="105"/>
      <c r="G78" s="105"/>
      <c r="H78" s="105"/>
      <c r="I78" s="105"/>
      <c r="J78" s="105"/>
      <c r="K78" s="105"/>
      <c r="L78" s="105"/>
    </row>
    <row r="79" spans="1:17" ht="12.75" customHeight="1" x14ac:dyDescent="0.2">
      <c r="B79" s="120" t="s">
        <v>53</v>
      </c>
      <c r="C79" s="120"/>
      <c r="D79" s="120"/>
      <c r="E79" s="120"/>
      <c r="F79" s="120"/>
      <c r="G79" s="120"/>
      <c r="H79" s="120"/>
      <c r="I79" s="120"/>
      <c r="J79" s="120"/>
      <c r="K79" s="120"/>
      <c r="L79" s="120"/>
    </row>
    <row r="82" spans="1:17" ht="12.75" customHeight="1" x14ac:dyDescent="0.2">
      <c r="A82" s="13"/>
      <c r="B82" s="117" t="s">
        <v>149</v>
      </c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"/>
      <c r="P82" s="11"/>
      <c r="Q82" s="11"/>
    </row>
    <row r="83" spans="1:17" ht="12.75" customHeight="1" x14ac:dyDescent="0.2">
      <c r="B83" s="105" t="s">
        <v>57</v>
      </c>
      <c r="C83" s="105"/>
      <c r="D83" s="105"/>
      <c r="E83" s="105"/>
      <c r="F83" s="105"/>
      <c r="G83" s="105"/>
      <c r="H83" s="105"/>
      <c r="I83" s="105"/>
      <c r="J83" s="105"/>
      <c r="K83" s="105"/>
      <c r="L83" s="118"/>
      <c r="M83" s="118"/>
      <c r="N83" s="118"/>
    </row>
    <row r="84" spans="1:17" ht="12.75" customHeight="1" x14ac:dyDescent="0.2">
      <c r="B84" s="105" t="s">
        <v>6</v>
      </c>
      <c r="C84" s="105"/>
      <c r="D84" s="105"/>
      <c r="E84" s="105"/>
      <c r="F84" s="105"/>
      <c r="G84" s="105"/>
      <c r="H84" s="105"/>
      <c r="I84" s="105"/>
      <c r="J84" s="105"/>
      <c r="K84" s="105"/>
      <c r="L84" s="105"/>
    </row>
    <row r="85" spans="1:17" x14ac:dyDescent="0.2">
      <c r="A85" s="1"/>
      <c r="B85" s="105" t="s">
        <v>56</v>
      </c>
      <c r="C85" s="105"/>
      <c r="D85" s="105"/>
      <c r="E85" s="105"/>
      <c r="F85" s="105"/>
      <c r="G85" s="105"/>
      <c r="H85" s="105"/>
      <c r="I85" s="105"/>
      <c r="J85" s="105"/>
      <c r="K85" s="105"/>
      <c r="L85" s="105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116" t="s">
        <v>55</v>
      </c>
      <c r="N90" s="116"/>
    </row>
    <row r="121" spans="11:13" s="1" customFormat="1" ht="9" customHeight="1" x14ac:dyDescent="0.2">
      <c r="K121"/>
      <c r="M121"/>
    </row>
    <row r="123" spans="11:13" s="1" customFormat="1" ht="9" customHeight="1" x14ac:dyDescent="0.2">
      <c r="K123"/>
      <c r="M123"/>
    </row>
    <row r="142" spans="11:13" s="1" customFormat="1" ht="12" customHeight="1" x14ac:dyDescent="0.2">
      <c r="K142"/>
      <c r="M142"/>
    </row>
    <row r="143" spans="11:13" s="1" customFormat="1" ht="12" customHeight="1" x14ac:dyDescent="0.2">
      <c r="K143"/>
      <c r="M143"/>
    </row>
    <row r="144" spans="11:13" s="1" customFormat="1" ht="12" customHeight="1" x14ac:dyDescent="0.2">
      <c r="K144"/>
      <c r="M144"/>
    </row>
  </sheetData>
  <mergeCells count="131">
    <mergeCell ref="D52:E52"/>
    <mergeCell ref="F52:G52"/>
    <mergeCell ref="D64:E64"/>
    <mergeCell ref="F64:G64"/>
    <mergeCell ref="D65:E65"/>
    <mergeCell ref="D53:E53"/>
    <mergeCell ref="D62:E62"/>
    <mergeCell ref="F62:G62"/>
    <mergeCell ref="D54:E54"/>
    <mergeCell ref="F53:G53"/>
    <mergeCell ref="F54:G54"/>
    <mergeCell ref="D56:E56"/>
    <mergeCell ref="F56:G56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F55:G55"/>
    <mergeCell ref="D55:E55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F65:G65"/>
    <mergeCell ref="D63:E63"/>
    <mergeCell ref="F63:G63"/>
    <mergeCell ref="F57:G57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D19:E1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30:G30"/>
    <mergeCell ref="D29:E29"/>
    <mergeCell ref="D23:E23"/>
    <mergeCell ref="D25:E25"/>
    <mergeCell ref="D21:E21"/>
    <mergeCell ref="D22:E22"/>
    <mergeCell ref="F33:G33"/>
    <mergeCell ref="D49:E49"/>
    <mergeCell ref="D33:E33"/>
    <mergeCell ref="D32:E32"/>
    <mergeCell ref="D30:E30"/>
    <mergeCell ref="F32:G32"/>
    <mergeCell ref="F23:G23"/>
    <mergeCell ref="D26:E26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2026-09-08T11:01:43Z</cp:lastPrinted>
  <dcterms:created xsi:type="dcterms:W3CDTF">1997-11-13T17:03:54Z</dcterms:created>
  <dcterms:modified xsi:type="dcterms:W3CDTF">2026-09-08T11:02:16Z</dcterms:modified>
</cp:coreProperties>
</file>