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A28EA362-FD55-4601-A1F6-987E7BA39563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<sst xmlns="http://schemas.openxmlformats.org/spreadsheetml/2006/main" count="212" uniqueCount="155">
  <si>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</si>
  <si>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</si>
  <si>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</si>
  <si>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</si>
  <si>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</si>
  <si>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</si>
  <si>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</si>
  <si>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</si>
  <si>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</si>
  <si>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</si>
  <si>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</si>
  <si>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</si>
  <si>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</si>
  <si>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</si>
  <si>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</si>
  <si>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</si>
  <si>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</si>
  <si>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</si>
  <si>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</si>
  <si>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</si>
  <si>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</si>
  <si>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</si>
  <si>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</si>
  <si>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</si>
  <si>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</si>
  <si>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</si>
  <si>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</si>
  <si>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</si>
  <si>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</si>
  <si>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</si>
  <si>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</si>
  <si>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</si>
  <si>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</si>
  <si>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</si>
  <si>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</si>
  <si>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</si>
  <si>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</si>
  <si>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</si>
  <si>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</si>
  <si>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</si>
  <si>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</si>
  <si>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</si>
  <si>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</si>
  <si>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</si>
  <si>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</si>
  <si>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</si>
  <si>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</si>
  <si>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</si>
  <si>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</si>
  <si>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</si>
  <si>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</si>
  <si>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</si>
  <si>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</si>
  <si>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</si>
  <si>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</si>
  <si>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</si>
  <si>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</si>
  <si>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</si>
  <si>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</si>
  <si>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</si>
  <si>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</si>
  <si>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</si>
  <si>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</si>
  <si>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</si>
  <si>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</si>
  <si>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</si>
  <si>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</si>
  <si>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</si>
  <si>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</si>
  <si>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</si>
  <si>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</si>
  <si>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</si>
  <si>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</si>
  <si>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</si>
  <si>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</si>
  <si>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</si>
  <si>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</si>
  <si>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</si>
  <si>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</si>
  <si>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</si>
  <si>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</si>
  <si>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</si>
  <si>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</si>
  <si>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</si>
  <si>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</si>
  <si>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</si>
  <si>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</si>
  <si>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</si>
  <si>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</si>
  <si>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</si>
  <si>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</si>
  <si>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</si>
  <si>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</si>
  <si>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</si>
  <si>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</si>
  <si>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</si>
  <si>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</si>
  <si>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</si>
  <si>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</si>
  <si>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</si>
  <si>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</si>
  <si>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</si>
  <si>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</si>
  <si>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</si>
  <si>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</si>
  <si>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</si>
  <si>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</si>
  <si>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</si>
  <si>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</si>
  <si>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</si>
  <si>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</si>
  <si>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</si>
  <si>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</si>
  <si>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</si>
  <si>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</si>
  <si>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</si>
  <si>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</si>
  <si>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</si>
  <si>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</si>
  <si>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</si>
  <si>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</si>
  <si>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</si>
  <si>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</si>
  <si>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</si>
  <si>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</si>
  <si>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</si>
  <si>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</si>
  <si>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</si>
  <si>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</si>
  <si>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</si>
  <si>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</si>
  <si>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</si>
  <si>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</si>
  <si>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</si>
  <si>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</si>
  <si>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</si>
  <si>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1,40 - 2,00</t>
  </si>
  <si>
    <t>1,80 - 2,20</t>
  </si>
  <si>
    <t>0,70 - 1,30</t>
  </si>
  <si>
    <t xml:space="preserve">                            Άνεμοι: ασθενείς / Wind: light winds</t>
  </si>
  <si>
    <t>1,60 - 2,00</t>
  </si>
  <si>
    <t>4,50 - 6,50</t>
  </si>
  <si>
    <t xml:space="preserve">0,60 - 0,90 </t>
  </si>
  <si>
    <t xml:space="preserve">1,50 - 1,90 </t>
  </si>
  <si>
    <t>0,50 - 0,60</t>
  </si>
  <si>
    <t>1,70 - 2,20</t>
  </si>
  <si>
    <t>2,40 - 3,00</t>
  </si>
  <si>
    <t>1,50 - 2,10</t>
  </si>
  <si>
    <t xml:space="preserve"> Θερμοκρασία: 17 - 25 β. / Temperature: 17 - 25 d.  </t>
  </si>
  <si>
    <t xml:space="preserve">                             Καιρός: νεφώσεις / Weather: cloudy</t>
  </si>
  <si>
    <t>Αριθμός/Number: 12230</t>
  </si>
  <si>
    <t>Τετάρτη   7   Οκτωβρίου   2026 / Wednesday   7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</si>
  <si>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12230</t>
    </r>
  </si>
  <si>
    <t>3,20 - 3,80</t>
  </si>
  <si>
    <t xml:space="preserve">Λεμόνια / Lemons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</si>
</sst>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6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148</v>
      </c>
      <c r="K1" s="73"/>
      <c r="L1" s="6"/>
      <c r="N1" s="39" t="s">
        <v>6</v>
      </c>
    </row>
    <row r="2" spans="1:18" x14ac:dyDescent="0.2">
      <c r="C2" s="115" t="s">
        <v>115</v>
      </c>
      <c r="D2" s="115"/>
      <c r="E2" s="115"/>
      <c r="F2" s="115"/>
      <c r="G2" s="115"/>
      <c r="H2" s="115"/>
      <c r="I2" s="6" t="s">
        <v>149</v>
      </c>
      <c r="J2" s="6"/>
      <c r="K2" s="73"/>
      <c r="L2" s="6"/>
    </row>
    <row r="3" spans="1:18" x14ac:dyDescent="0.2">
      <c r="A3" s="10"/>
      <c r="B3" s="10"/>
      <c r="C3" s="100" t="s">
        <v>118</v>
      </c>
      <c r="D3" s="100"/>
      <c r="E3" s="100"/>
      <c r="F3" s="100"/>
      <c r="G3" s="100"/>
      <c r="H3" s="100"/>
      <c r="I3" s="6" t="s">
        <v>139</v>
      </c>
      <c r="J3" s="6"/>
      <c r="K3" s="73"/>
      <c r="L3" s="6"/>
    </row>
    <row r="4" spans="1:18" x14ac:dyDescent="0.2">
      <c r="A4" s="10"/>
      <c r="B4" s="10"/>
      <c r="C4" s="115" t="s">
        <v>47</v>
      </c>
      <c r="D4" s="115"/>
      <c r="E4" s="115"/>
      <c r="F4" s="115"/>
      <c r="I4" s="121" t="s">
        <v>90</v>
      </c>
      <c r="J4" s="121"/>
    </row>
    <row r="5" spans="1:18" x14ac:dyDescent="0.2">
      <c r="A5" s="10"/>
      <c r="B5" s="10"/>
      <c r="C5" s="115" t="s">
        <v>69</v>
      </c>
      <c r="D5" s="115"/>
      <c r="E5" s="115"/>
      <c r="F5" s="115"/>
      <c r="I5" s="121" t="s">
        <v>150</v>
      </c>
      <c r="J5" s="121"/>
      <c r="L5" s="2"/>
      <c r="M5" s="75"/>
      <c r="N5" s="7"/>
    </row>
    <row r="6" spans="1:18" x14ac:dyDescent="0.2">
      <c r="B6" s="2"/>
      <c r="C6" s="115" t="s">
        <v>48</v>
      </c>
      <c r="D6" s="115"/>
      <c r="E6" s="115"/>
      <c r="F6" s="115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22" t="s">
        <v>62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8" ht="15" customHeight="1" x14ac:dyDescent="0.25">
      <c r="A9" s="123" t="s">
        <v>151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P9" s="3"/>
    </row>
    <row r="10" spans="1:18" ht="13.5" customHeight="1" x14ac:dyDescent="0.2">
      <c r="A10" s="29"/>
      <c r="B10" s="29"/>
      <c r="C10" s="124" t="s">
        <v>7</v>
      </c>
      <c r="D10" s="124"/>
      <c r="E10" s="124"/>
      <c r="F10" s="124"/>
      <c r="G10" s="124"/>
      <c r="H10" s="29"/>
      <c r="I10" s="124" t="s">
        <v>8</v>
      </c>
      <c r="J10" s="124"/>
      <c r="K10" s="124"/>
      <c r="L10" s="124" t="s">
        <v>9</v>
      </c>
      <c r="M10" s="124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6" t="s">
        <v>10</v>
      </c>
      <c r="E11" s="126"/>
      <c r="F11" s="126" t="s">
        <v>11</v>
      </c>
      <c r="G11" s="126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5" t="s">
        <v>3</v>
      </c>
      <c r="E12" s="125"/>
      <c r="F12" s="125" t="s">
        <v>3</v>
      </c>
      <c r="G12" s="125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4" t="s">
        <v>142</v>
      </c>
      <c r="E13" s="114"/>
      <c r="F13" s="114" t="s">
        <v>96</v>
      </c>
      <c r="G13" s="114"/>
      <c r="H13" s="53">
        <v>22400</v>
      </c>
      <c r="I13" s="61">
        <v>0.65</v>
      </c>
      <c r="J13" s="78">
        <v>0.7</v>
      </c>
      <c r="K13" s="88">
        <v>0.6</v>
      </c>
      <c r="L13" s="68">
        <f>(I13/J13)-1</f>
        <v>-7.1428571428571286E-2</v>
      </c>
      <c r="M13" s="94">
        <f>(I13/K13)-1</f>
        <v>8.3333333333333481E-2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4" t="s">
        <v>143</v>
      </c>
      <c r="E14" s="114"/>
      <c r="F14" s="114"/>
      <c r="G14" s="114"/>
      <c r="H14" s="51"/>
      <c r="I14" s="61">
        <v>1.7</v>
      </c>
      <c r="J14" s="78">
        <v>1.8</v>
      </c>
      <c r="K14" s="88">
        <v>1.2</v>
      </c>
      <c r="L14" s="68">
        <f>(I14/J14)-1</f>
        <v>-5.555555555555558E-2</v>
      </c>
      <c r="M14" s="94">
        <f t="shared" ref="M14:M39" si="0">(I14/K14)-1</f>
        <v>0.41666666666666674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4" t="s">
        <v>92</v>
      </c>
      <c r="E15" s="114"/>
      <c r="F15" s="114" t="s">
        <v>87</v>
      </c>
      <c r="G15" s="114"/>
      <c r="H15" s="51">
        <v>100</v>
      </c>
      <c r="I15" s="61">
        <v>0.45</v>
      </c>
      <c r="J15" s="78">
        <v>0.45</v>
      </c>
      <c r="K15" s="88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4" t="s">
        <v>132</v>
      </c>
      <c r="E16" s="114"/>
      <c r="F16" s="114" t="s">
        <v>133</v>
      </c>
      <c r="G16" s="114"/>
      <c r="H16" s="51">
        <v>4500</v>
      </c>
      <c r="I16" s="61">
        <v>1.2</v>
      </c>
      <c r="J16" s="78">
        <v>1.3</v>
      </c>
      <c r="K16" s="88">
        <v>0.7</v>
      </c>
      <c r="L16" s="68">
        <f t="shared" si="1"/>
        <v>-7.6923076923076983E-2</v>
      </c>
      <c r="M16" s="94">
        <f t="shared" si="0"/>
        <v>0.71428571428571441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5" t="s">
        <v>74</v>
      </c>
      <c r="E17" s="97"/>
      <c r="F17" s="95"/>
      <c r="G17" s="97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4" t="s">
        <v>73</v>
      </c>
      <c r="E18" s="114"/>
      <c r="F18" s="114" t="s">
        <v>92</v>
      </c>
      <c r="G18" s="114"/>
      <c r="H18" s="51">
        <v>12300</v>
      </c>
      <c r="I18" s="61">
        <v>0.65</v>
      </c>
      <c r="J18" s="78">
        <v>0.65</v>
      </c>
      <c r="K18" s="88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4" t="s">
        <v>119</v>
      </c>
      <c r="E19" s="114"/>
      <c r="F19" s="114"/>
      <c r="G19" s="114"/>
      <c r="H19" s="51">
        <v>11800</v>
      </c>
      <c r="I19" s="61">
        <v>1.3</v>
      </c>
      <c r="J19" s="78">
        <v>1.6</v>
      </c>
      <c r="K19" s="88">
        <v>1.8</v>
      </c>
      <c r="L19" s="68">
        <f t="shared" si="1"/>
        <v>-0.1875</v>
      </c>
      <c r="M19" s="94">
        <f t="shared" si="0"/>
        <v>-0.27777777777777779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129</v>
      </c>
      <c r="C20" s="16"/>
      <c r="D20" s="95" t="s">
        <v>137</v>
      </c>
      <c r="E20" s="97"/>
      <c r="F20" s="95"/>
      <c r="G20" s="96"/>
      <c r="H20" s="51">
        <v>8200</v>
      </c>
      <c r="I20" s="61">
        <v>2</v>
      </c>
      <c r="J20" s="88">
        <v>1.5</v>
      </c>
      <c r="K20" s="88">
        <v>1.4</v>
      </c>
      <c r="L20" s="69">
        <f t="shared" si="1"/>
        <v>0.33333333333333326</v>
      </c>
      <c r="M20" s="94">
        <f t="shared" si="0"/>
        <v>0.4285714285714286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4" t="s">
        <v>94</v>
      </c>
      <c r="E21" s="114"/>
      <c r="F21" s="114"/>
      <c r="G21" s="114"/>
      <c r="H21" s="51">
        <v>500</v>
      </c>
      <c r="I21" s="61">
        <v>0.45</v>
      </c>
      <c r="J21" s="78">
        <v>0.45</v>
      </c>
      <c r="K21" s="88">
        <v>0.5</v>
      </c>
      <c r="L21" s="68">
        <f t="shared" si="1"/>
        <v>0</v>
      </c>
      <c r="M21" s="94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4" t="s">
        <v>75</v>
      </c>
      <c r="E22" s="114"/>
      <c r="F22" s="114" t="s">
        <v>84</v>
      </c>
      <c r="G22" s="114"/>
      <c r="H22" s="51">
        <v>98200</v>
      </c>
      <c r="I22" s="61">
        <v>0.54</v>
      </c>
      <c r="J22" s="78">
        <v>0.54</v>
      </c>
      <c r="K22" s="88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4" t="s">
        <v>124</v>
      </c>
      <c r="E23" s="114"/>
      <c r="F23" s="114" t="s">
        <v>123</v>
      </c>
      <c r="G23" s="114"/>
      <c r="H23" s="51">
        <v>39700</v>
      </c>
      <c r="I23" s="61">
        <v>0.4</v>
      </c>
      <c r="J23" s="78">
        <v>0.4</v>
      </c>
      <c r="K23" s="88">
        <v>0.4</v>
      </c>
      <c r="L23" s="68">
        <f t="shared" si="1"/>
        <v>0</v>
      </c>
      <c r="M23" s="94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5" t="s">
        <v>140</v>
      </c>
      <c r="E24" s="97"/>
      <c r="F24" s="114" t="s">
        <v>122</v>
      </c>
      <c r="G24" s="114"/>
      <c r="I24" s="61">
        <v>1.7</v>
      </c>
      <c r="J24" s="78">
        <v>1.7</v>
      </c>
      <c r="K24" s="88">
        <v>0.9</v>
      </c>
      <c r="L24" s="68">
        <f t="shared" si="1"/>
        <v>0</v>
      </c>
      <c r="M24" s="94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5" t="s">
        <v>140</v>
      </c>
      <c r="E25" s="97"/>
      <c r="F25" s="114" t="s">
        <v>122</v>
      </c>
      <c r="G25" s="114"/>
      <c r="H25" s="53">
        <v>19900</v>
      </c>
      <c r="I25" s="63">
        <v>1.7</v>
      </c>
      <c r="J25" s="78">
        <v>1.6</v>
      </c>
      <c r="K25" s="88">
        <v>0.6</v>
      </c>
      <c r="L25" s="68">
        <f t="shared" si="1"/>
        <v>6.25E-2</v>
      </c>
      <c r="M25" s="94">
        <f t="shared" si="0"/>
        <v>1.8333333333333335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5" t="s">
        <v>135</v>
      </c>
      <c r="E26" s="97"/>
      <c r="F26" s="114" t="s">
        <v>73</v>
      </c>
      <c r="G26" s="114"/>
      <c r="H26" s="54">
        <v>11600</v>
      </c>
      <c r="I26" s="16">
        <v>1</v>
      </c>
      <c r="J26" s="85">
        <v>0.9</v>
      </c>
      <c r="K26" s="88">
        <v>1</v>
      </c>
      <c r="L26" s="68">
        <f t="shared" si="1"/>
        <v>0.11111111111111116</v>
      </c>
      <c r="M26" s="94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130</v>
      </c>
      <c r="C27" s="16"/>
      <c r="D27" s="95" t="s">
        <v>137</v>
      </c>
      <c r="E27" s="97"/>
      <c r="F27" s="95"/>
      <c r="G27" s="97"/>
      <c r="H27" s="54">
        <v>10300</v>
      </c>
      <c r="I27" s="16">
        <v>2</v>
      </c>
      <c r="J27" s="89">
        <v>1.7</v>
      </c>
      <c r="K27" s="88">
        <v>1.6</v>
      </c>
      <c r="L27" s="69">
        <f t="shared" si="1"/>
        <v>0.17647058823529416</v>
      </c>
      <c r="M27" s="94">
        <f t="shared" si="0"/>
        <v>0.25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4" t="s">
        <v>89</v>
      </c>
      <c r="E28" s="114"/>
      <c r="F28" s="114" t="s">
        <v>85</v>
      </c>
      <c r="G28" s="114"/>
      <c r="H28" s="55">
        <v>105400</v>
      </c>
      <c r="I28" s="64">
        <v>0.56999999999999995</v>
      </c>
      <c r="J28" s="78">
        <v>0.56999999999999995</v>
      </c>
      <c r="K28" s="88">
        <v>0.56999999999999995</v>
      </c>
      <c r="L28" s="68">
        <f t="shared" si="1"/>
        <v>0</v>
      </c>
      <c r="M28" s="94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5" t="s">
        <v>107</v>
      </c>
      <c r="E29" s="97"/>
      <c r="F29" s="114" t="s">
        <v>144</v>
      </c>
      <c r="G29" s="114"/>
      <c r="H29" s="51">
        <v>11700</v>
      </c>
      <c r="I29" s="61">
        <v>0.8</v>
      </c>
      <c r="J29" s="78">
        <v>0.7</v>
      </c>
      <c r="K29" s="88">
        <v>0.7</v>
      </c>
      <c r="L29" s="68">
        <f t="shared" si="1"/>
        <v>0.14285714285714302</v>
      </c>
      <c r="M29" s="94">
        <f t="shared" si="0"/>
        <v>0.14285714285714302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4" t="s">
        <v>126</v>
      </c>
      <c r="E30" s="114"/>
      <c r="F30" s="114" t="s">
        <v>122</v>
      </c>
      <c r="G30" s="114"/>
      <c r="I30" s="61">
        <v>1.85</v>
      </c>
      <c r="J30" s="78">
        <v>1.6</v>
      </c>
      <c r="K30" s="88">
        <v>1.3</v>
      </c>
      <c r="L30" s="68">
        <f t="shared" si="1"/>
        <v>0.15625</v>
      </c>
      <c r="M30" s="94">
        <f t="shared" si="0"/>
        <v>0.42307692307692313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4" t="s">
        <v>126</v>
      </c>
      <c r="E31" s="114"/>
      <c r="F31" s="114" t="s">
        <v>122</v>
      </c>
      <c r="G31" s="114"/>
      <c r="H31" s="51">
        <v>35200</v>
      </c>
      <c r="I31" s="61">
        <v>1.85</v>
      </c>
      <c r="J31" s="78">
        <v>1.85</v>
      </c>
      <c r="K31" s="88">
        <v>1.5</v>
      </c>
      <c r="L31" s="68">
        <f t="shared" si="1"/>
        <v>0</v>
      </c>
      <c r="M31" s="94">
        <f t="shared" si="0"/>
        <v>0.23333333333333339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4" t="s">
        <v>140</v>
      </c>
      <c r="E32" s="114"/>
      <c r="F32" s="114" t="s">
        <v>122</v>
      </c>
      <c r="G32" s="114"/>
      <c r="H32" s="51"/>
      <c r="I32" s="61">
        <v>1.8</v>
      </c>
      <c r="J32" s="78">
        <v>1.75</v>
      </c>
      <c r="K32" s="88">
        <v>1.5</v>
      </c>
      <c r="L32" s="68">
        <f t="shared" si="1"/>
        <v>2.8571428571428692E-2</v>
      </c>
      <c r="M32" s="94">
        <f t="shared" si="0"/>
        <v>0.19999999999999996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5" t="s">
        <v>113</v>
      </c>
      <c r="E33" s="97"/>
      <c r="F33" s="95" t="s">
        <v>86</v>
      </c>
      <c r="G33" s="97"/>
      <c r="H33" s="51"/>
      <c r="I33" s="61">
        <v>0.16</v>
      </c>
      <c r="J33" s="78">
        <v>0.16</v>
      </c>
      <c r="K33" s="88">
        <v>0.15</v>
      </c>
      <c r="L33" s="68">
        <f t="shared" si="1"/>
        <v>0</v>
      </c>
      <c r="M33" s="94">
        <f t="shared" si="0"/>
        <v>6.6666666666666652E-2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131</v>
      </c>
      <c r="C34" s="16"/>
      <c r="D34" s="95" t="s">
        <v>111</v>
      </c>
      <c r="E34" s="97"/>
      <c r="F34" s="95"/>
      <c r="G34" s="96"/>
      <c r="H34" s="51">
        <v>6300</v>
      </c>
      <c r="I34" s="61">
        <v>1.3</v>
      </c>
      <c r="J34" s="88">
        <v>1.5</v>
      </c>
      <c r="K34" s="88">
        <v>1</v>
      </c>
      <c r="L34" s="69">
        <f t="shared" si="1"/>
        <v>-0.1333333333333333</v>
      </c>
      <c r="M34" s="94">
        <f t="shared" si="0"/>
        <v>0.30000000000000004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4" t="s">
        <v>88</v>
      </c>
      <c r="E35" s="114"/>
      <c r="F35" s="95"/>
      <c r="G35" s="96"/>
      <c r="H35" s="51">
        <v>50</v>
      </c>
      <c r="I35" s="60">
        <v>0.4</v>
      </c>
      <c r="J35" s="79">
        <v>0.4</v>
      </c>
      <c r="K35" s="90">
        <v>0.45</v>
      </c>
      <c r="L35" s="68">
        <f t="shared" si="1"/>
        <v>0</v>
      </c>
      <c r="M35" s="94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5" t="s">
        <v>111</v>
      </c>
      <c r="E36" s="97"/>
      <c r="F36" s="114" t="s">
        <v>108</v>
      </c>
      <c r="G36" s="114"/>
      <c r="H36" s="51">
        <v>9800</v>
      </c>
      <c r="I36" s="61">
        <v>1.3</v>
      </c>
      <c r="J36" s="78">
        <v>1.2</v>
      </c>
      <c r="K36" s="88">
        <v>1</v>
      </c>
      <c r="L36" s="68">
        <f t="shared" si="1"/>
        <v>8.3333333333333481E-2</v>
      </c>
      <c r="M36" s="94">
        <f t="shared" si="0"/>
        <v>0.30000000000000004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5" t="s">
        <v>146</v>
      </c>
      <c r="E37" s="97"/>
      <c r="F37" s="114" t="s">
        <v>145</v>
      </c>
      <c r="G37" s="114"/>
      <c r="H37" s="51">
        <v>1900</v>
      </c>
      <c r="I37" s="61">
        <v>2.6</v>
      </c>
      <c r="J37" s="78">
        <v>2.8</v>
      </c>
      <c r="K37" s="88">
        <v>1.9</v>
      </c>
      <c r="L37" s="68">
        <f>(I37/J37)-1</f>
        <v>-7.1428571428571286E-2</v>
      </c>
      <c r="M37" s="94">
        <f t="shared" si="0"/>
        <v>0.36842105263157898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5" t="s">
        <v>83</v>
      </c>
      <c r="E38" s="97"/>
      <c r="F38" s="95" t="s">
        <v>82</v>
      </c>
      <c r="G38" s="97"/>
      <c r="H38" s="51">
        <v>6100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5" t="s">
        <v>120</v>
      </c>
      <c r="E39" s="97"/>
      <c r="F39" s="95"/>
      <c r="G39" s="96"/>
      <c r="H39" s="51">
        <v>3200</v>
      </c>
      <c r="I39" s="61">
        <v>1.9</v>
      </c>
      <c r="J39" s="78">
        <v>1.9</v>
      </c>
      <c r="K39" s="88">
        <v>1.2</v>
      </c>
      <c r="L39" s="68">
        <f t="shared" si="1"/>
        <v>0</v>
      </c>
      <c r="M39" s="94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17" t="s">
        <v>147</v>
      </c>
      <c r="E40" s="118"/>
      <c r="F40" s="95" t="s">
        <v>121</v>
      </c>
      <c r="G40" s="97"/>
      <c r="H40" s="51">
        <v>87600</v>
      </c>
      <c r="I40" s="62">
        <v>1.8</v>
      </c>
      <c r="J40" s="86">
        <v>1.9</v>
      </c>
      <c r="K40" s="91">
        <v>1.1000000000000001</v>
      </c>
      <c r="L40" s="68">
        <f>(I40/J40)-1</f>
        <v>-5.2631578947368363E-2</v>
      </c>
      <c r="M40" s="94">
        <f>(I40/K40)-1</f>
        <v>0.63636363636363624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17" t="s">
        <v>141</v>
      </c>
      <c r="E41" s="118"/>
      <c r="F41" s="95"/>
      <c r="G41" s="97"/>
      <c r="H41" s="51"/>
      <c r="I41" s="62">
        <v>5.5</v>
      </c>
      <c r="J41" s="86">
        <v>5.2</v>
      </c>
      <c r="K41" s="87">
        <v>0</v>
      </c>
      <c r="L41" s="68">
        <f>(I41/J41)-1</f>
        <v>5.7692307692307709E-2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79</v>
      </c>
      <c r="C42" s="16"/>
      <c r="D42" s="117" t="s">
        <v>153</v>
      </c>
      <c r="E42" s="118"/>
      <c r="F42" s="95"/>
      <c r="G42" s="97"/>
      <c r="H42" s="51">
        <v>3800</v>
      </c>
      <c r="I42" s="62">
        <v>3.5</v>
      </c>
      <c r="J42" s="86">
        <v>3.7</v>
      </c>
      <c r="K42" s="91">
        <v>2.5</v>
      </c>
      <c r="L42" s="68">
        <f>(I42/J42)-1</f>
        <v>-5.4054054054054057E-2</v>
      </c>
      <c r="M42" s="94">
        <f>(I42/K42)-1</f>
        <v>0.39999999999999991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6" t="s">
        <v>27</v>
      </c>
      <c r="C43" s="116"/>
      <c r="D43" s="116"/>
      <c r="E43" s="116"/>
      <c r="F43" s="116"/>
      <c r="G43" s="116"/>
      <c r="H43" s="56">
        <f>SUM(H13:H42)</f>
        <v>510600</v>
      </c>
      <c r="I43" s="112"/>
      <c r="J43" s="112"/>
      <c r="K43" s="112"/>
      <c r="L43" s="112"/>
      <c r="M43" s="112"/>
      <c r="N43" s="113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26" t="s">
        <v>10</v>
      </c>
      <c r="E49" s="126"/>
      <c r="F49" s="126" t="s">
        <v>11</v>
      </c>
      <c r="G49" s="126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27" t="s">
        <v>3</v>
      </c>
      <c r="E50" s="128"/>
      <c r="F50" s="127" t="s">
        <v>3</v>
      </c>
      <c r="G50" s="128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101</v>
      </c>
      <c r="C51" s="16">
        <v>4.5</v>
      </c>
      <c r="D51" s="95" t="s">
        <v>102</v>
      </c>
      <c r="E51" s="97"/>
      <c r="F51" s="95"/>
      <c r="G51" s="96"/>
      <c r="H51" s="57">
        <v>4100</v>
      </c>
      <c r="I51" s="65">
        <v>2.9</v>
      </c>
      <c r="J51" s="70">
        <v>2.9</v>
      </c>
      <c r="K51" s="92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5" t="s">
        <v>95</v>
      </c>
      <c r="E52" s="97"/>
      <c r="F52" s="95"/>
      <c r="G52" s="97"/>
      <c r="H52" s="57">
        <v>3800</v>
      </c>
      <c r="I52" s="65">
        <v>3</v>
      </c>
      <c r="J52" s="70">
        <v>3</v>
      </c>
      <c r="K52" s="92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5" t="s">
        <v>93</v>
      </c>
      <c r="E53" s="97"/>
      <c r="F53" s="95"/>
      <c r="G53" s="97"/>
      <c r="H53" s="57">
        <v>11900</v>
      </c>
      <c r="I53" s="65">
        <v>1.3</v>
      </c>
      <c r="J53" s="70">
        <v>1.3</v>
      </c>
      <c r="K53" s="92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103</v>
      </c>
      <c r="C54" s="16">
        <v>2.5</v>
      </c>
      <c r="D54" s="95" t="s">
        <v>126</v>
      </c>
      <c r="E54" s="97"/>
      <c r="F54" s="95" t="s">
        <v>138</v>
      </c>
      <c r="G54" s="96"/>
      <c r="H54" s="57"/>
      <c r="I54" s="65">
        <v>1.9</v>
      </c>
      <c r="J54" s="70">
        <v>1.9</v>
      </c>
      <c r="K54" s="92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110</v>
      </c>
      <c r="C55" s="16">
        <v>2</v>
      </c>
      <c r="D55" s="95" t="s">
        <v>112</v>
      </c>
      <c r="E55" s="97"/>
      <c r="F55" s="95" t="s">
        <v>109</v>
      </c>
      <c r="G55" s="96"/>
      <c r="H55" s="57">
        <v>38700</v>
      </c>
      <c r="I55" s="66">
        <v>1.4</v>
      </c>
      <c r="J55" s="70">
        <v>1.4</v>
      </c>
      <c r="K55" s="92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5" t="s">
        <v>128</v>
      </c>
      <c r="E56" s="97"/>
      <c r="F56" s="95"/>
      <c r="G56" s="97"/>
      <c r="H56" s="53">
        <v>7500</v>
      </c>
      <c r="I56" s="60">
        <v>1.3</v>
      </c>
      <c r="J56" s="71">
        <v>1.3</v>
      </c>
      <c r="K56" s="93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91</v>
      </c>
      <c r="C57" s="16">
        <v>2</v>
      </c>
      <c r="D57" s="95" t="s">
        <v>132</v>
      </c>
      <c r="E57" s="97"/>
      <c r="F57" s="95" t="s">
        <v>73</v>
      </c>
      <c r="G57" s="96"/>
      <c r="H57" s="57">
        <v>5200</v>
      </c>
      <c r="I57" s="60">
        <v>1.2</v>
      </c>
      <c r="J57" s="71">
        <v>1.2</v>
      </c>
      <c r="K57" s="93">
        <v>2.2000000000000002</v>
      </c>
      <c r="L57" s="69">
        <f t="shared" si="2"/>
        <v>0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154</v>
      </c>
      <c r="C58" s="16"/>
      <c r="D58" s="95" t="s">
        <v>122</v>
      </c>
      <c r="E58" s="97"/>
      <c r="F58" s="119" t="s">
        <v>133</v>
      </c>
      <c r="G58" s="120"/>
      <c r="H58" s="57">
        <v>31600</v>
      </c>
      <c r="I58" s="60">
        <v>1.1499999999999999</v>
      </c>
      <c r="J58" s="129">
        <v>0</v>
      </c>
      <c r="K58" s="93">
        <v>1.5</v>
      </c>
      <c r="L58" s="130" t="e">
        <f t="shared" si="2"/>
        <v>#DIV/0!</v>
      </c>
      <c r="M58" s="69">
        <f t="shared" si="3"/>
        <v>-0.23333333333333339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5" t="s">
        <v>119</v>
      </c>
      <c r="E59" s="97"/>
      <c r="F59" s="95" t="s">
        <v>107</v>
      </c>
      <c r="G59" s="97"/>
      <c r="H59" s="59"/>
      <c r="I59" s="67">
        <v>1.3</v>
      </c>
      <c r="J59" s="71">
        <v>1.3</v>
      </c>
      <c r="K59" s="93">
        <v>1.4</v>
      </c>
      <c r="L59" s="68">
        <f t="shared" si="2"/>
        <v>0</v>
      </c>
      <c r="M59" s="69">
        <f t="shared" si="3"/>
        <v>-7.1428571428571286E-2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5" t="s">
        <v>127</v>
      </c>
      <c r="E60" s="97"/>
      <c r="F60" s="95" t="s">
        <v>121</v>
      </c>
      <c r="G60" s="97"/>
      <c r="H60" s="58">
        <v>36800</v>
      </c>
      <c r="I60" s="60">
        <v>1.65</v>
      </c>
      <c r="J60" s="71">
        <v>1.65</v>
      </c>
      <c r="K60" s="93">
        <v>1.6</v>
      </c>
      <c r="L60" s="68">
        <f t="shared" si="2"/>
        <v>0</v>
      </c>
      <c r="M60" s="69">
        <f t="shared" si="3"/>
        <v>3.1249999999999778E-2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5" t="s">
        <v>78</v>
      </c>
      <c r="E61" s="97"/>
      <c r="F61" s="95" t="s">
        <v>77</v>
      </c>
      <c r="G61" s="95"/>
      <c r="H61" s="53">
        <v>31500</v>
      </c>
      <c r="I61" s="60">
        <v>1.1499999999999999</v>
      </c>
      <c r="J61" s="71">
        <v>1.1499999999999999</v>
      </c>
      <c r="K61" s="93">
        <v>1.2</v>
      </c>
      <c r="L61" s="68">
        <f t="shared" si="2"/>
        <v>0</v>
      </c>
      <c r="M61" s="69">
        <f t="shared" si="3"/>
        <v>-4.1666666666666741E-2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81</v>
      </c>
      <c r="C62" s="16">
        <v>1.8</v>
      </c>
      <c r="D62" s="95" t="s">
        <v>106</v>
      </c>
      <c r="E62" s="97"/>
      <c r="F62" s="95" t="s">
        <v>98</v>
      </c>
      <c r="G62" s="96"/>
      <c r="H62" s="53">
        <v>15200</v>
      </c>
      <c r="I62" s="60">
        <v>1.4</v>
      </c>
      <c r="J62" s="71">
        <v>1.4</v>
      </c>
      <c r="K62" s="93">
        <v>2.2000000000000002</v>
      </c>
      <c r="L62" s="68">
        <f t="shared" si="2"/>
        <v>0</v>
      </c>
      <c r="M62" s="6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5" t="s">
        <v>108</v>
      </c>
      <c r="E63" s="97"/>
      <c r="F63" s="95" t="s">
        <v>94</v>
      </c>
      <c r="G63" s="96"/>
      <c r="H63" s="53">
        <v>18400</v>
      </c>
      <c r="I63" s="60">
        <v>0.7</v>
      </c>
      <c r="J63" s="71">
        <v>0.8</v>
      </c>
      <c r="K63" s="93">
        <v>0.6</v>
      </c>
      <c r="L63" s="68">
        <f t="shared" si="2"/>
        <v>-0.12500000000000011</v>
      </c>
      <c r="M63" s="69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5" t="s">
        <v>125</v>
      </c>
      <c r="E64" s="97"/>
      <c r="F64" s="95" t="s">
        <v>134</v>
      </c>
      <c r="G64" s="96"/>
      <c r="H64" s="53">
        <v>48900</v>
      </c>
      <c r="I64" s="60">
        <v>0.9</v>
      </c>
      <c r="J64" s="71">
        <v>0.9</v>
      </c>
      <c r="K64" s="93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80</v>
      </c>
      <c r="C65" s="16">
        <v>1.9</v>
      </c>
      <c r="D65" s="95" t="s">
        <v>106</v>
      </c>
      <c r="E65" s="97"/>
      <c r="F65" s="95" t="s">
        <v>98</v>
      </c>
      <c r="G65" s="96"/>
      <c r="H65" s="53">
        <v>21300</v>
      </c>
      <c r="I65" s="60">
        <v>1.4</v>
      </c>
      <c r="J65" s="71">
        <v>1.4</v>
      </c>
      <c r="K65" s="93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114</v>
      </c>
      <c r="C66" s="16">
        <v>2.5</v>
      </c>
      <c r="D66" s="95" t="s">
        <v>136</v>
      </c>
      <c r="E66" s="97"/>
      <c r="F66" s="95" t="s">
        <v>97</v>
      </c>
      <c r="G66" s="96"/>
      <c r="H66" s="53">
        <v>22700</v>
      </c>
      <c r="I66" s="60">
        <v>1.7</v>
      </c>
      <c r="J66" s="71">
        <v>1.7</v>
      </c>
      <c r="K66" s="93">
        <v>1.7</v>
      </c>
      <c r="L66" s="69">
        <f>(I66/J66)-1</f>
        <v>0</v>
      </c>
      <c r="M66" s="69">
        <f t="shared" si="4"/>
        <v>0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99</v>
      </c>
      <c r="C67" s="16"/>
      <c r="D67" s="95" t="s">
        <v>111</v>
      </c>
      <c r="E67" s="97"/>
      <c r="F67" s="95" t="s">
        <v>98</v>
      </c>
      <c r="G67" s="96"/>
      <c r="I67" s="60">
        <v>1.3</v>
      </c>
      <c r="J67" s="71">
        <v>1.3</v>
      </c>
      <c r="K67" s="93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100</v>
      </c>
      <c r="C68" s="16">
        <v>2.5</v>
      </c>
      <c r="D68" s="95" t="s">
        <v>137</v>
      </c>
      <c r="E68" s="97"/>
      <c r="F68" s="95" t="s">
        <v>128</v>
      </c>
      <c r="G68" s="96"/>
      <c r="H68" s="53">
        <v>38200</v>
      </c>
      <c r="I68" s="60">
        <v>2</v>
      </c>
      <c r="J68" s="71">
        <v>2</v>
      </c>
      <c r="K68" s="93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09" t="s">
        <v>31</v>
      </c>
      <c r="C69" s="110"/>
      <c r="D69" s="110"/>
      <c r="E69" s="110"/>
      <c r="F69" s="110"/>
      <c r="G69" s="111"/>
      <c r="H69" s="52">
        <f>SUM(H51:H68)</f>
        <v>335800</v>
      </c>
      <c r="I69" s="106" t="s">
        <v>2</v>
      </c>
      <c r="J69" s="107"/>
      <c r="K69" s="107"/>
      <c r="L69" s="107"/>
      <c r="M69" s="107"/>
      <c r="N69" s="108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05" t="s">
        <v>104</v>
      </c>
      <c r="K74" s="105"/>
      <c r="L74" s="105"/>
      <c r="M74" s="105"/>
      <c r="N74" s="105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1"/>
      <c r="M75" s="101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0" t="s">
        <v>50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2" t="s">
        <v>105</v>
      </c>
      <c r="M77" s="102"/>
      <c r="N77" s="102"/>
    </row>
    <row r="78" spans="1:17" ht="12.75" customHeight="1" x14ac:dyDescent="0.2">
      <c r="B78" s="100" t="s">
        <v>39</v>
      </c>
      <c r="C78" s="100"/>
      <c r="D78" s="100"/>
      <c r="E78" s="100"/>
      <c r="F78" s="100"/>
      <c r="G78" s="100"/>
      <c r="H78" s="100"/>
      <c r="I78" s="100"/>
      <c r="J78" s="100"/>
      <c r="K78" s="100"/>
    </row>
    <row r="79" spans="1:17" ht="12.75" customHeight="1" x14ac:dyDescent="0.2">
      <c r="B79" s="100" t="s">
        <v>60</v>
      </c>
      <c r="C79" s="100"/>
      <c r="D79" s="100"/>
      <c r="E79" s="100"/>
      <c r="F79" s="100"/>
      <c r="G79" s="100"/>
      <c r="H79" s="100"/>
      <c r="I79" s="100"/>
      <c r="J79" s="100"/>
      <c r="K79" s="100"/>
    </row>
    <row r="80" spans="1:17" ht="12.75" customHeight="1" x14ac:dyDescent="0.2">
      <c r="B80" s="100" t="s">
        <v>40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</row>
    <row r="81" spans="1:17" ht="12.75" customHeight="1" x14ac:dyDescent="0.2">
      <c r="B81" s="104" t="s">
        <v>51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</row>
    <row r="84" spans="1:17" ht="12.75" customHeight="1" x14ac:dyDescent="0.2">
      <c r="A84" s="13"/>
      <c r="B84" s="99" t="s">
        <v>152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1"/>
      <c r="P84" s="11"/>
      <c r="Q84" s="11"/>
    </row>
    <row r="85" spans="1:17" ht="12.75" customHeight="1" x14ac:dyDescent="0.2">
      <c r="B85" s="100" t="s">
        <v>54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1"/>
      <c r="M85" s="101"/>
      <c r="N85" s="101"/>
    </row>
    <row r="86" spans="1:17" x14ac:dyDescent="0.2">
      <c r="B86" s="1" t="s">
        <v>116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3" t="s">
        <v>117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98" t="s">
        <v>53</v>
      </c>
      <c r="N92" s="98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2026-10-07T13:19:33Z</dcterms:modified>
</cp:coreProperties>
</file>